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nswhealth.sharepoint.com/sites/AAR-HI/AusHFG/Website/Master Files/2025 05-1 - OPR/SCs - TO BE PUBLISHED BY REPLACEMENT/OPR - STSS-20 - TO BE PUBLISHED BY REPLACEMENT with new name and code STSS/"/>
    </mc:Choice>
  </mc:AlternateContent>
  <xr:revisionPtr revIDLastSave="1" documentId="8_{9E724C2D-D452-4468-8BBA-AF0FF01A966B}" xr6:coauthVersionLast="47" xr6:coauthVersionMax="47" xr10:uidLastSave="{C02CD6EF-688C-4D84-BE98-A42F102CB6FB}"/>
  <bookViews>
    <workbookView xWindow="-120" yWindow="-120" windowWidth="29040" windowHeight="15840" tabRatio="483" activeTab="1" xr2:uid="{00000000-000D-0000-FFFF-FFFF00000000}"/>
  </bookViews>
  <sheets>
    <sheet name="Room Template Data" sheetId="1" r:id="rId1"/>
    <sheet name="Items In Room Template" sheetId="3" r:id="rId2"/>
    <sheet name="SC Set for Publish" sheetId="4" state="hidden" r:id="rId3"/>
  </sheets>
  <definedNames>
    <definedName name="_xlnm._FilterDatabase" localSheetId="1" hidden="1">'Items In Room Template'!$A$7:$H$9195</definedName>
    <definedName name="_xlnm._FilterDatabase" localSheetId="0" hidden="1">'Room Template Data'!$A$7:$AM$263</definedName>
    <definedName name="Slicer_Code">#N/A</definedName>
    <definedName name="Slicer_Code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a="1"/>
  <c r="A2" i="1" s="1"/>
  <c r="A2" i="3" a="1"/>
  <c r="A2" i="3" s="1"/>
  <c r="A5" i="3" a="1"/>
  <c r="A5" i="3" s="1"/>
  <c r="A5" i="1"/>
  <c r="A3" i="1"/>
  <c r="A3"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<sst xmlns="http://schemas.openxmlformats.org/spreadsheetml/2006/main" count="281" uniqueCount="168">
  <si>
    <t>Item Number</t>
  </si>
  <si>
    <t>Name</t>
  </si>
  <si>
    <t>Comment</t>
  </si>
  <si>
    <t>Code</t>
  </si>
  <si>
    <t>Template Name</t>
  </si>
  <si>
    <t>Standard Area</t>
  </si>
  <si>
    <t>RDS Rev: Name</t>
  </si>
  <si>
    <t>RDS Rev Date: Name</t>
  </si>
  <si>
    <t>Item List: Name</t>
  </si>
  <si>
    <t>Quantity</t>
  </si>
  <si>
    <t>Category: Name</t>
  </si>
  <si>
    <t/>
  </si>
  <si>
    <t>D+W</t>
  </si>
  <si>
    <t>Internal - Door 1</t>
  </si>
  <si>
    <t>Briefing - Hours of Operation - Duration - Duration</t>
  </si>
  <si>
    <t>Briefing - Hours of Operation - Duration - extended/limited hours</t>
  </si>
  <si>
    <t>Briefing - Hours of Operation - Hours/days - Open time</t>
  </si>
  <si>
    <t>Briefing - Hours of Operation - Hours/days - Close time</t>
  </si>
  <si>
    <t>Briefing - Hours of Operation - Hours/days - Days</t>
  </si>
  <si>
    <t>Briefing - Hours of Operation - Comment</t>
  </si>
  <si>
    <t>Briefing - Description</t>
  </si>
  <si>
    <t>Briefing - Additional Considerations</t>
  </si>
  <si>
    <t>Performance Requirements - Electrical - PROTECTION: body protected</t>
  </si>
  <si>
    <t>Performance Requirements - Electrical - PROTECTION: cardiac protected</t>
  </si>
  <si>
    <t>Performance Requirements - Lighting - LIGHTING: general</t>
  </si>
  <si>
    <t>Performance Requirements - Lighting - LIGHTING: colour corrected</t>
  </si>
  <si>
    <t>Performance Requirements - Lighting - LIGHTING: dimmable</t>
  </si>
  <si>
    <t>Performance Requirements - Lighting - LIGHTING: indirect</t>
  </si>
  <si>
    <t>Performance Requirements - Nurse Call and Duress - NURSE CALL SYSTEM: buttons / handset</t>
  </si>
  <si>
    <t>Performance Requirements - Nurse Call and Duress - NURSE CALL SYSTEM: annunciator</t>
  </si>
  <si>
    <t>Performance Requirements - Security - INTERCOM: service communications</t>
  </si>
  <si>
    <t>Performance Requirements - Security - INTERCOM: security and access control</t>
  </si>
  <si>
    <t>Performance Requirements - Security - CCTV: camera coverage within room</t>
  </si>
  <si>
    <t>Performance Requirements - Security - INTRUSION DETECTION: door monitoring</t>
  </si>
  <si>
    <t>Performance Requirements - Security - INTRUSION DETECTION: spatial monitoring</t>
  </si>
  <si>
    <t>Performance Requirements - Acoustics - SPEECH PRIVACY: not private</t>
  </si>
  <si>
    <t>Performance Requirements - Acoustics - SPEECH PRIVACY: moderate</t>
  </si>
  <si>
    <t>Performance Requirements - Acoustics - SPEECH PRIVACY: private</t>
  </si>
  <si>
    <t>Performance Requirements - Acoustics - SPEECH PRIVACY: confidential</t>
  </si>
  <si>
    <t>Performance Requirements - HVAC - AIRCONDITIONING: general</t>
  </si>
  <si>
    <t>Performance Requirements - HVAC - AIRCONDITIONING: positive pressure</t>
  </si>
  <si>
    <t>Performance Requirements - HVAC - AIRCONDITIONING: negative pressure</t>
  </si>
  <si>
    <t>Performance Requirements - HVAC - VENTILATION: exhaust</t>
  </si>
  <si>
    <t>Performance Requirements - HVAC - VENTILATION: supply</t>
  </si>
  <si>
    <t>Performance Requirements - HVAC - VENTILATION: natural</t>
  </si>
  <si>
    <t>Performance Requirements - Medical Gas - MEDICAL GAS: general anaesthesia</t>
  </si>
  <si>
    <t>Performance Requirements - Medical Gas - MEDICAL GAS: special care</t>
  </si>
  <si>
    <t>Performance Requirements - Medical Gas - MEDICAL GAS: special care, neonatal ventilation</t>
  </si>
  <si>
    <t>Performance Requirements - Medical Gas - MEDICAL GAS: birthing</t>
  </si>
  <si>
    <t>Performance Requirements - Hydraulic - WATER: specialty</t>
  </si>
  <si>
    <t>Performance Requirements - Hydraulic - DRAINAGE: sanitary</t>
  </si>
  <si>
    <t>Performance Requirements - Hydraulic - DRAINAGE: specialty</t>
  </si>
  <si>
    <t>Performance Requirements - Fire - DETECTION: smoke</t>
  </si>
  <si>
    <t>Performance Requirements - Fire - DETECTION: heat</t>
  </si>
  <si>
    <t>Performance Requirements - Shielding - SHIELDING: ionising radiation</t>
  </si>
  <si>
    <t>Performance Requirements - Shielding - SHIELDING: magentic and radio frequency</t>
  </si>
  <si>
    <t>Performance Requirements - Accessibility - SIGNAGE: accessible, statuatory</t>
  </si>
  <si>
    <t>Performance Requirements - Accessibility - VISUAL: luminance contrast</t>
  </si>
  <si>
    <t>Performance Requirements - Accessibility - AUDIO: hearing augmentation</t>
  </si>
  <si>
    <t>Priority</t>
  </si>
  <si>
    <t>Previous Code</t>
  </si>
  <si>
    <t>Briefing - Occupancy</t>
  </si>
  <si>
    <t>Performance Requirements - Nurse Call and Duress - DURESS: wireless coverage</t>
  </si>
  <si>
    <t>Performance Requirements - Nurse Call and Duress - DURESS: fixed</t>
  </si>
  <si>
    <t>Performance Requirements - Security - ACCESS CONTROL: to door</t>
  </si>
  <si>
    <t>Performance Requirements - Security - ACCESS CONTROL: to item / joinery</t>
  </si>
  <si>
    <t>Performance Requirements - ICT and Audio Visual - AUDIO VISUAL: patient entertainment system</t>
  </si>
  <si>
    <t>Performance Requirements - ICT and Audio Visual - AUDIO VISUAL: visitor experiance system</t>
  </si>
  <si>
    <t>Performance Requirements - ICT and Audio Visual - AUDIO VISUAL: virtual collaboration system</t>
  </si>
  <si>
    <t>Performance Requirements - ICT and Audio Visual - AUDIO VISUAL: clinical support system</t>
  </si>
  <si>
    <t>Performance Requirements - ICT and Audio Visual - AUDIO VISUAL: digital operating room system</t>
  </si>
  <si>
    <t>Performance Requirements - HVAC - AIRCONDITIONING: HEPA filtered</t>
  </si>
  <si>
    <t>Performance Requirements - Hydraulic - WATER: drinking</t>
  </si>
  <si>
    <t>Performance Requirements - Acoustics - NOISE SENSITIVITY: not sensitive</t>
  </si>
  <si>
    <t>Performance Requirements - Acoustics - NOISE SENSITIVITY: medium sensitive</t>
  </si>
  <si>
    <t>Performance Requirements - Acoustics - NOISE SENSITIVITY: sensitive</t>
  </si>
  <si>
    <t>Performance Requirements - Acoustics - NOISE GENERATION: low</t>
  </si>
  <si>
    <t>Performance Requirements - Acoustics - NOISE GENERATION: moderate</t>
  </si>
  <si>
    <t>Performance Requirements - Acoustics - NOISE GENERATION: high</t>
  </si>
  <si>
    <t>Performance Requirements - Acoustics - NOISE GENERATION: very high</t>
  </si>
  <si>
    <t>STSS</t>
  </si>
  <si>
    <t>Store - Sterile Stock</t>
  </si>
  <si>
    <t>STSS-20</t>
  </si>
  <si>
    <t>06.05.2025</t>
  </si>
  <si>
    <t>24 hours</t>
  </si>
  <si>
    <t>Up to 3 intermittently</t>
  </si>
  <si>
    <t>A room with an aseptic environment for storage and holding of sterile stock for use in the Operating Suite or other acute treatment areas.</t>
  </si>
  <si>
    <t>~ This Standard Component assumes direct access to Operating Rooms and that it is multiplied as a module to serve Operating Rooms that are planned in a row – with the end of the room to be enclosed once modules are combined. Where sterile stock storage is centralised and transported through corridors to Operating Rooms. This room is to be enclosed (size, FF&amp;E, and services increased according to number of Operating Rooms to be served), and door arrangements are to be adjusted to suit._x000D_
~ Sterile stock is to be stored in shelving compliant with AS 5369, this may be provided as either static units, single mobile units and/or as a compactus. If a compactus is to be used, depending on the product selected and the materials it is made from, structural engineering advice may need to be sought to ensure adequate load-bearing capacity and potential deﬂection eﬀect on walls, doors, etc. _x000D_
~ Storage solutions must support consumable items to be stored separately (i.e. in different shelving units) to reusable medical devices (RMDs) as per AS 5369._x000D_
~ The size, quantity and type of storage solution will vary to suit service requirements. Additional shelving units require an approximate area of 1m2 per unit (assumes 900W x 400D x 2100H unit with space in front to access)._x000D_
~ Storage height to be limited to 520mm min below ceiling to meet ﬁre sprinkler system requirements within AS 2118.1._x000D_
~ A clearance of 1100mm is recommended to be provided for circulation spaces within Store – Sterile Stock to facilitate movement of trolleys and staff._x000D_
~ Conﬁguration of computer workstations (bench mounted, wall mounted on articulated brackets, and/or workstations on wheels) is to be conﬁrmed to suit service requirements and local ICT policies._x000D_
~ Provision of automated doors to access this store from the corridor may be considered to suit service requirements and operational policies._x000D_
~ Light ﬁxtures to be sealed.</t>
  </si>
  <si>
    <t>AFDPR-006.05</t>
  </si>
  <si>
    <t>DOOR PROTECTION: plate, full height</t>
  </si>
  <si>
    <t>Internal - Door 2</t>
  </si>
  <si>
    <t>DOHI-014.03</t>
  </si>
  <si>
    <t>DOOR: hinged, 1 leaf, 950 clear opening, solid, standard vision panel, with cover</t>
  </si>
  <si>
    <t>to operating room</t>
  </si>
  <si>
    <t>DOHI-114.02</t>
  </si>
  <si>
    <t>DOOR: hinged, 1 1/2 leaves, 1400 clear opening, solid, standard vision panel, with integral blind</t>
  </si>
  <si>
    <t>to corridor, large leaf to open 170 degrees</t>
  </si>
  <si>
    <t>FFE</t>
  </si>
  <si>
    <t>FIHR-151</t>
  </si>
  <si>
    <t>PANEL: storage baskets, wall mounted</t>
  </si>
  <si>
    <t>type and configuration of storage solutions to suit project requirements</t>
  </si>
  <si>
    <t>FIHR-212</t>
  </si>
  <si>
    <t>BRACKET: computer display screen, single, articulated, wall mounted</t>
  </si>
  <si>
    <t>FQBS-203</t>
  </si>
  <si>
    <t>STOOL: clinical areas, mobile, high</t>
  </si>
  <si>
    <t>FQSM-211</t>
  </si>
  <si>
    <t>SHELVING UNIT: mobile, adjustable shelves, 600D x 400W x 2100H nominal</t>
  </si>
  <si>
    <t>FQSN-141</t>
  </si>
  <si>
    <t>COMPACTUS: rail mounted</t>
  </si>
  <si>
    <t>ITNE-071</t>
  </si>
  <si>
    <t>TELEPHONE: handset, desktop</t>
  </si>
  <si>
    <t>optional, to bench or wall mounted</t>
  </si>
  <si>
    <t>ITNE-122</t>
  </si>
  <si>
    <t>COMPUTER: single display screen, all-in-one, medical grade</t>
  </si>
  <si>
    <t>ITNE-203</t>
  </si>
  <si>
    <t>INPUT DEVICE: keyboard and mouse, medical grade, washable</t>
  </si>
  <si>
    <t>ITNE-223</t>
  </si>
  <si>
    <t>INPUT DEVICE: bar code scanner, medical grade, washable</t>
  </si>
  <si>
    <t>1 for data for tray tracking, 1 for H tracking</t>
  </si>
  <si>
    <t>JOBE-033</t>
  </si>
  <si>
    <t>BENCH: 600D, stainless steel lipped</t>
  </si>
  <si>
    <t>JOBE-211</t>
  </si>
  <si>
    <t>BENCH SUPPORT: bracket</t>
  </si>
  <si>
    <t>FIN</t>
  </si>
  <si>
    <t>CLCN-031</t>
  </si>
  <si>
    <t>CORNICE: square set</t>
  </si>
  <si>
    <t>Ceiling Cornice</t>
  </si>
  <si>
    <t>CLFI-003</t>
  </si>
  <si>
    <t>CEILING FINISH: paint, sterile areas</t>
  </si>
  <si>
    <t>Ceiling Finish 1</t>
  </si>
  <si>
    <t>CLFS-011</t>
  </si>
  <si>
    <t>CEILING: flush set, suspended</t>
  </si>
  <si>
    <t>FLVY-101</t>
  </si>
  <si>
    <t>FLOOR FINISH: vinyl, seamless, standard slip resistance</t>
  </si>
  <si>
    <t>Floor Finish 1</t>
  </si>
  <si>
    <t>FLSK-021</t>
  </si>
  <si>
    <t>SKIRTING: vinyl, integral with floor vinyl, coved</t>
  </si>
  <si>
    <t>Floor Skirting</t>
  </si>
  <si>
    <t>WLFI-003</t>
  </si>
  <si>
    <t>WALL FINISH: paint, sterile areas</t>
  </si>
  <si>
    <t>Wall Finish 1</t>
  </si>
  <si>
    <t>WLFI-011.06</t>
  </si>
  <si>
    <t>WALL FINISH: vinyl, to 2100 AFFL</t>
  </si>
  <si>
    <t>SER</t>
  </si>
  <si>
    <t>ELGP-231</t>
  </si>
  <si>
    <t>GPO: double, emergency power, wall mounted</t>
  </si>
  <si>
    <t>to computer workstation</t>
  </si>
  <si>
    <t>to WOW workstation zone</t>
  </si>
  <si>
    <t>ELSW-001</t>
  </si>
  <si>
    <t>SWITCH: light</t>
  </si>
  <si>
    <t>to general room lighting, controlled from 3 entry points</t>
  </si>
  <si>
    <t>ITIN-036</t>
  </si>
  <si>
    <t>OUTLET: data, triple RJ45, wall mounted</t>
  </si>
  <si>
    <t>LIFX-212</t>
  </si>
  <si>
    <t>LIGHT: illuminated sign, laser in use</t>
  </si>
  <si>
    <t>controlled from operating room</t>
  </si>
  <si>
    <t>LIFX-213</t>
  </si>
  <si>
    <t>LIGHT: illuminated sign, x-ray in use</t>
  </si>
  <si>
    <t>Operating</t>
  </si>
  <si>
    <t>ANAES</t>
  </si>
  <si>
    <t>B-SCRUB</t>
  </si>
  <si>
    <t>CLNUP</t>
  </si>
  <si>
    <t>ENPR</t>
  </si>
  <si>
    <t>EXIT</t>
  </si>
  <si>
    <t>OR-GEN</t>
  </si>
  <si>
    <t>TROLLEY: set-up, 900W x 490D x 900H nom</t>
  </si>
  <si>
    <t>MMTR-104</t>
  </si>
  <si>
    <t>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</si>
</sst>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8"/>
      <color theme="1"/>
      <name val="Calibri"/>
      <family val="2"/>
      <scheme val="minor"/>
    </font>
    <font>
      <b/>
      <sz val="11"/>
      <color rgb="FF000000"/>
      <name val="Arial"/>
      <family val="2"/>
    </font>
    <font>
      <b/>
      <sz val="14"/>
      <color rgb="FF000000"/>
      <name val="Arial"/>
      <family val="2"/>
    </font>
    <font>
      <sz val="11"/>
      <color theme="1"/>
      <name val="Calibri"/>
      <family val="2"/>
      <scheme val="minor"/>
    </font>
    <font>
      <sz val="8"/>
      <name val="Calibri"/>
      <family val="2"/>
      <scheme val="minor"/>
    </font>
    <font>
      <sz val="9"/>
      <color rgb="FF000000"/>
      <name val="Arial"/>
      <family val="2"/>
    </font>
    <font>
      <b/>
      <sz val="11"/>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rgb="FFC0C0C0"/>
        <bgColor rgb="FF000000"/>
      </patternFill>
    </fill>
    <fill>
      <patternFill patternType="solid">
        <fgColor rgb="FFBDD7EE"/>
        <bgColor rgb="FF000000"/>
      </patternFill>
    </fill>
    <fill>
      <patternFill patternType="solid">
        <fgColor rgb="FFF8CBAD"/>
        <bgColor rgb="FF000000"/>
      </patternFill>
    </fill>
    <fill>
      <patternFill patternType="solid">
        <fgColor theme="9" tint="0.39997558519241921"/>
        <bgColor rgb="FF000000"/>
      </patternFill>
    </fill>
    <fill>
      <patternFill patternType="solid">
        <fgColor theme="9"/>
        <bgColor rgb="FF000000"/>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35">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horizontal="left" vertical="top" wrapText="1"/>
    </xf>
    <xf numFmtId="0" fontId="3" fillId="0" borderId="0" xfId="0" applyFont="1" applyAlignment="1">
      <alignment vertical="top"/>
    </xf>
    <xf numFmtId="0" fontId="2"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0" fillId="0" borderId="0" xfId="0" applyAlignment="1">
      <alignment horizontal="center"/>
    </xf>
    <xf numFmtId="0" fontId="0" fillId="0" borderId="0" xfId="0" applyAlignment="1">
      <alignment horizontal="center" wrapText="1"/>
    </xf>
    <xf numFmtId="0" fontId="2" fillId="2" borderId="2" xfId="0" applyFont="1" applyFill="1" applyBorder="1" applyAlignment="1">
      <alignment horizontal="center" vertical="top" wrapText="1"/>
    </xf>
    <xf numFmtId="49" fontId="0" fillId="0" borderId="0" xfId="0" applyNumberFormat="1" applyAlignment="1">
      <alignment vertical="center"/>
    </xf>
    <xf numFmtId="49" fontId="0" fillId="0" borderId="0" xfId="0" applyNumberFormat="1" applyAlignment="1">
      <alignment horizontal="center" vertical="center"/>
    </xf>
    <xf numFmtId="0" fontId="0" fillId="0" borderId="0" xfId="0" applyAlignment="1">
      <alignment vertical="center" wrapText="1"/>
    </xf>
    <xf numFmtId="0" fontId="2" fillId="3" borderId="0" xfId="0" applyFont="1" applyFill="1" applyAlignment="1">
      <alignment horizontal="center" vertical="top" wrapText="1"/>
    </xf>
    <xf numFmtId="0" fontId="6" fillId="5" borderId="3"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0" xfId="0" applyFont="1" applyFill="1" applyAlignment="1">
      <alignment horizontal="center" vertical="top" wrapText="1"/>
    </xf>
    <xf numFmtId="0" fontId="6" fillId="6" borderId="3" xfId="0" applyFont="1" applyFill="1" applyBorder="1" applyAlignment="1">
      <alignment horizontal="center" vertical="top" wrapText="1"/>
    </xf>
    <xf numFmtId="14" fontId="0" fillId="0" borderId="0" xfId="0" applyNumberFormat="1" applyAlignment="1">
      <alignment horizontal="left"/>
    </xf>
    <xf numFmtId="0" fontId="4" fillId="0" borderId="0" xfId="0" applyFont="1"/>
    <xf numFmtId="0" fontId="2" fillId="5" borderId="1" xfId="0" applyFont="1" applyFill="1" applyBorder="1" applyAlignment="1">
      <alignment horizontal="center" vertical="top" wrapText="1"/>
    </xf>
    <xf numFmtId="0" fontId="7" fillId="0" borderId="0" xfId="0" applyFont="1" applyAlignment="1">
      <alignment horizontal="center"/>
    </xf>
    <xf numFmtId="49" fontId="7" fillId="0" borderId="0" xfId="0" applyNumberFormat="1" applyFont="1" applyAlignment="1">
      <alignment horizontal="center"/>
    </xf>
    <xf numFmtId="0" fontId="8" fillId="0" borderId="0" xfId="0" applyFont="1"/>
    <xf numFmtId="49" fontId="7" fillId="0" borderId="0" xfId="0" quotePrefix="1" applyNumberFormat="1" applyFont="1" applyAlignment="1">
      <alignment vertical="center"/>
    </xf>
    <xf numFmtId="0" fontId="0" fillId="0" borderId="0" xfId="0" applyAlignment="1">
      <alignment horizontal="center" vertical="center"/>
    </xf>
    <xf numFmtId="49" fontId="0" fillId="0" borderId="0" xfId="0" applyNumberFormat="1" applyAlignment="1">
      <alignment horizontal="left" vertical="center"/>
    </xf>
    <xf numFmtId="0" fontId="0" fillId="0" borderId="0" xfId="0" applyAlignment="1">
      <alignment vertical="center"/>
    </xf>
    <xf numFmtId="49" fontId="7" fillId="0" borderId="0" xfId="0" applyNumberFormat="1" applyFont="1"/>
    <xf numFmtId="49" fontId="0" fillId="0" borderId="0" xfId="0" applyNumberFormat="1"/>
    <xf numFmtId="49" fontId="7" fillId="0" borderId="0" xfId="0" quotePrefix="1" applyNumberFormat="1" applyFont="1"/>
    <xf numFmtId="49" fontId="0" fillId="0" borderId="0" xfId="0" quotePrefix="1" applyNumberFormat="1"/>
  </cellXfs>
  <cellStyles count="1">
    <cellStyle name="Normal" xfId="0" builtinId="0"/>
  </cellStyles>
  <dxfs count="92">
    <dxf>
      <font>
        <color theme="0" tint="-0.24994659260841701"/>
      </font>
    </dxf>
    <dxf>
      <font>
        <color rgb="FF9C0006"/>
      </font>
      <fill>
        <patternFill>
          <bgColor rgb="FFFFC7CE"/>
        </patternFill>
      </fill>
    </dxf>
    <dxf>
      <alignment horizontal="general" vertical="bottom" textRotation="0" wrapText="0" indent="0" justifyLastLine="0" shrinkToFit="0" readingOrder="0"/>
    </dxf>
    <dxf>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vertical="bottom" textRotation="0" wrapText="0" indent="0" justifyLastLine="0" shrinkToFit="0" readingOrder="0"/>
    </dxf>
    <dxf>
      <numFmt numFmtId="0" formatCode="General"/>
      <alignment horizontal="center" vertical="bottom" textRotation="0" wrapText="0" indent="0" justifyLastLine="0" shrinkToFit="0" readingOrder="0"/>
    </dxf>
    <dxf>
      <font>
        <b/>
      </font>
      <numFmt numFmtId="30" formatCode="@"/>
      <alignment horizontal="center"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font>
        <b/>
      </font>
      <numFmt numFmtId="30" formatCode="@"/>
      <alignment vertical="bottom" textRotation="0" wrapText="0" indent="0" justifyLastLine="0" shrinkToFit="0" readingOrder="0"/>
    </dxf>
    <dxf>
      <border outline="0">
        <top style="thin">
          <color indexed="64"/>
        </top>
      </border>
    </dxf>
    <dxf>
      <alignmen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rgb="FF000000"/>
        <name val="Arial"/>
        <family val="2"/>
        <scheme val="none"/>
      </font>
      <fill>
        <patternFill patternType="solid">
          <fgColor rgb="FF000000"/>
          <bgColor theme="9" tint="0.39997558519241921"/>
        </patternFill>
      </fill>
      <alignment horizontal="left" vertical="top"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font>
        <b/>
      </font>
      <numFmt numFmtId="30" formatCode="@"/>
      <alignment vertical="center" textRotation="0" wrapText="0" indent="0" justifyLastLine="0" shrinkToFit="0" readingOrder="0"/>
    </dxf>
    <dxf>
      <border outline="0">
        <top style="thin">
          <color indexed="64"/>
        </top>
      </border>
    </dxf>
    <dxf>
      <alignment horizontal="general" vertical="center" textRotation="0" wrapText="0" indent="0" justifyLastLine="0" shrinkToFit="0" readingOrder="0"/>
    </dxf>
    <dxf>
      <font>
        <b/>
        <i val="0"/>
        <strike val="0"/>
        <condense val="0"/>
        <extend val="0"/>
        <outline val="0"/>
        <shadow val="0"/>
        <u val="none"/>
        <vertAlign val="baseline"/>
        <sz val="11"/>
        <color rgb="FF000000"/>
        <name val="Arial"/>
        <family val="2"/>
        <scheme val="none"/>
      </font>
      <fill>
        <patternFill patternType="solid">
          <fgColor rgb="FF000000"/>
          <bgColor rgb="FFF8CBAD"/>
        </patternFill>
      </fill>
      <alignment horizontal="left" vertical="top" textRotation="0" wrapText="1" indent="0" justifyLastLine="0" shrinkToFit="0" readingOrder="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basic" pivot="0" count="1" xr9:uid="{F9122C99-1320-44A9-AF1D-12066CFACDAC}">
      <tableStyleElement type="wholeTable" dxfId="91"/>
    </tableStyle>
    <tableStyle name="Basic Table" pivot="0" count="1" xr9:uid="{C180F430-87C1-409E-A499-CDEA2CEE3978}">
      <tableStyleElement type="wholeTable" dxfId="9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microsoft.com/office/2007/relationships/slicerCache" Target="slicerCaches/slicerCache2.xml"/><Relationship Id="rId10" Type="http://schemas.openxmlformats.org/officeDocument/2006/relationships/calcChain" Target="calcChain.xml"/><Relationship Id="rId4" Type="http://schemas.microsoft.com/office/2007/relationships/slicerCache" Target="slicerCaches/slicerCache1.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editAs="absolute">
    <xdr:from>
      <xdr:col>87</xdr:col>
      <xdr:colOff>26389</xdr:colOff>
      <xdr:row>8</xdr:row>
      <xdr:rowOff>29279</xdr:rowOff>
    </xdr:from>
    <xdr:to>
      <xdr:col>90</xdr:col>
      <xdr:colOff>129370</xdr:colOff>
      <xdr:row>63</xdr:row>
      <xdr:rowOff>28434</xdr:rowOff>
    </xdr:to>
    <mc:AlternateContent xmlns:mc="http://schemas.openxmlformats.org/markup-compatibility/2006" xmlns:sle15="http://schemas.microsoft.com/office/drawing/2012/slicer">
      <mc:Choice Requires="sle15">
        <xdr:graphicFrame macro="">
          <xdr:nvGraphicFramePr>
            <xdr:cNvPr id="3" name="Code">
              <a:extLst>
                <a:ext uri="{FF2B5EF4-FFF2-40B4-BE49-F238E27FC236}">
                  <a16:creationId xmlns:a16="http://schemas.microsoft.com/office/drawing/2014/main" id="{C8B46E07-D0C9-0775-F0D7-7E1369902F69}"/>
                </a:ext>
              </a:extLst>
            </xdr:cNvPr>
            <xdr:cNvGraphicFramePr/>
          </xdr:nvGraphicFramePr>
          <xdr:xfrm>
            <a:off x="0" y="0"/>
            <a:ext cx="0" cy="0"/>
          </xdr:xfrm>
          <a:graphic>
            <a:graphicData uri="http://schemas.microsoft.com/office/drawing/2010/slicer">
              <sle:slicer xmlns:sle="http://schemas.microsoft.com/office/drawing/2010/slicer" name="Code"/>
            </a:graphicData>
          </a:graphic>
        </xdr:graphicFrame>
      </mc:Choice>
      <mc:Fallback xmlns="">
        <xdr:sp macro="" textlink="">
          <xdr:nvSpPr>
            <xdr:cNvPr id="0" name=""/>
            <xdr:cNvSpPr>
              <a:spLocks noTextEdit="1"/>
            </xdr:cNvSpPr>
          </xdr:nvSpPr>
          <xdr:spPr>
            <a:xfrm>
              <a:off x="85961328" y="2587422"/>
              <a:ext cx="1992429" cy="10262828"/>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27215</xdr:colOff>
      <xdr:row>5</xdr:row>
      <xdr:rowOff>118382</xdr:rowOff>
    </xdr:from>
    <xdr:to>
      <xdr:col>13</xdr:col>
      <xdr:colOff>27215</xdr:colOff>
      <xdr:row>55</xdr:row>
      <xdr:rowOff>176893</xdr:rowOff>
    </xdr:to>
    <mc:AlternateContent xmlns:mc="http://schemas.openxmlformats.org/markup-compatibility/2006" xmlns:sle15="http://schemas.microsoft.com/office/drawing/2012/slicer">
      <mc:Choice Requires="sle15">
        <xdr:graphicFrame macro="">
          <xdr:nvGraphicFramePr>
            <xdr:cNvPr id="4" name="Code 1">
              <a:extLst>
                <a:ext uri="{FF2B5EF4-FFF2-40B4-BE49-F238E27FC236}">
                  <a16:creationId xmlns:a16="http://schemas.microsoft.com/office/drawing/2014/main" id="{C0BE2119-ACAD-F094-6855-E504DBC80E82}"/>
                </a:ext>
              </a:extLst>
            </xdr:cNvPr>
            <xdr:cNvGraphicFramePr/>
          </xdr:nvGraphicFramePr>
          <xdr:xfrm>
            <a:off x="0" y="0"/>
            <a:ext cx="0" cy="0"/>
          </xdr:xfrm>
          <a:graphic>
            <a:graphicData uri="http://schemas.microsoft.com/office/drawing/2010/slicer">
              <sle:slicer xmlns:sle="http://schemas.microsoft.com/office/drawing/2010/slicer" name="Code 1"/>
            </a:graphicData>
          </a:graphic>
        </xdr:graphicFrame>
      </mc:Choice>
      <mc:Fallback xmlns="">
        <xdr:sp macro="" textlink="">
          <xdr:nvSpPr>
            <xdr:cNvPr id="0" name=""/>
            <xdr:cNvSpPr>
              <a:spLocks noTextEdit="1"/>
            </xdr:cNvSpPr>
          </xdr:nvSpPr>
          <xdr:spPr>
            <a:xfrm>
              <a:off x="17172215" y="1166132"/>
              <a:ext cx="1836964" cy="9583511"/>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 xr10:uid="{D9669C6B-E167-47E3-81E3-82D96F7376B8}" sourceName="Code">
  <extLst>
    <x:ext xmlns:x15="http://schemas.microsoft.com/office/spreadsheetml/2010/11/main" uri="{2F2917AC-EB37-4324-AD4E-5DD8C200BD13}">
      <x15:tableSlicerCache tableId="2"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1" xr10:uid="{6B001E55-6ECD-420A-899A-4E7A079A6F70}" sourceName="Code">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xr10:uid="{733866C6-817A-48F9-89E9-07554A4C448D}" cache="Slicer_Code" caption="Code" style="SlicerStyleOther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1" xr10:uid="{1B2DA772-028D-49AF-B4EA-6BA246EFC693}" cache="Slicer_Code1" caption="Code" style="SlicerStyleOther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DDA378-4891-4D9E-80D0-6F01C2A44A19}" name="RoomTemplateData" displayName="RoomTemplateData" ref="A7:BR8" totalsRowShown="0" headerRowDxfId="89" dataDxfId="88" tableBorderDxfId="87">
  <autoFilter ref="A7:BR8" xr:uid="{B4DDA378-4891-4D9E-80D0-6F01C2A44A19}"/>
  <tableColumns count="70">
    <tableColumn id="1" xr3:uid="{6068B6E8-4753-4D6D-90B4-2FA667AB9E91}" name="Code" dataDxfId="86"/>
    <tableColumn id="2" xr3:uid="{5E6014B5-3D46-4094-B116-A7CDD19B5634}" name="Template Name" dataDxfId="85"/>
    <tableColumn id="3" xr3:uid="{B859EF06-B879-4CC6-BEF8-1D85D2B4FF7A}" name="Standard Area" dataDxfId="84"/>
    <tableColumn id="4" xr3:uid="{FEA7814D-365B-4F13-BC1A-C14259978EFD}" name="Previous Code" dataDxfId="83"/>
    <tableColumn id="5" xr3:uid="{9046E733-0F7A-4A7B-8C1C-1CEF1EC15053}" name="RDS Rev: Name" dataDxfId="82"/>
    <tableColumn id="28" xr3:uid="{09BB904E-125C-44B3-8EFD-15CFBD17176C}" name="RDS Rev Date: Name" dataDxfId="81"/>
    <tableColumn id="6" xr3:uid="{7B5EFFBD-1214-4D7B-B193-75155CB7A09B}" name="Briefing - Hours of Operation - Duration - Duration" dataDxfId="80"/>
    <tableColumn id="29" xr3:uid="{96687B8A-B8B9-4BDF-B61F-1D8017D6C05F}" name="Briefing - Hours of Operation - Duration - extended/limited hours" dataDxfId="79"/>
    <tableColumn id="46" xr3:uid="{9CD55DF9-9081-48DE-8366-05BA0EDF35B0}" name="Briefing - Hours of Operation - Hours/days - Open time" dataDxfId="78"/>
    <tableColumn id="47" xr3:uid="{264C8D08-BA81-41A6-B97F-F3718FD569FE}" name="Briefing - Hours of Operation - Hours/days - Close time" dataDxfId="77"/>
    <tableColumn id="49" xr3:uid="{B71FC1E0-632B-4A1E-8226-D28A39FE3C40}" name="Briefing - Hours of Operation - Hours/days - Days" dataDxfId="76"/>
    <tableColumn id="50" xr3:uid="{B7CB81C3-39C3-42DD-9AA5-C2B2C2B39040}" name="Briefing - Hours of Operation - Comment" dataDxfId="75"/>
    <tableColumn id="39" xr3:uid="{D3084D0C-C2E0-49ED-BE8C-3BFE91F0E0FB}" name="Briefing - Occupancy" dataDxfId="74"/>
    <tableColumn id="40" xr3:uid="{351E916D-BA04-4321-B844-D90A3A23A0CE}" name="Briefing - Description" dataDxfId="73"/>
    <tableColumn id="41" xr3:uid="{F9240B3D-DB65-42D7-A4CA-C5259E7EF585}" name="Briefing - Additional Considerations" dataDxfId="72"/>
    <tableColumn id="42" xr3:uid="{A697F88A-D977-40B1-8998-82A882DF2DD8}" name="Performance Requirements - Electrical - PROTECTION: body protected" dataDxfId="71"/>
    <tableColumn id="43" xr3:uid="{CDE00A94-1076-44D8-BEA6-DBACDA4D3370}" name="Performance Requirements - Electrical - PROTECTION: cardiac protected" dataDxfId="70"/>
    <tableColumn id="44" xr3:uid="{2B6F38D6-D1A5-42B6-A99D-A08803C8DB93}" name="Performance Requirements - Lighting - LIGHTING: general" dataDxfId="69"/>
    <tableColumn id="33" xr3:uid="{F8D1B51D-9444-4994-94AE-057DF723FC5B}" name="Performance Requirements - Lighting - LIGHTING: colour corrected" dataDxfId="68"/>
    <tableColumn id="34" xr3:uid="{F16797F1-7A21-4DA0-941B-099045C9C5BB}" name="Performance Requirements - Lighting - LIGHTING: dimmable" dataDxfId="67"/>
    <tableColumn id="35" xr3:uid="{05BC7D94-B979-4EAD-B918-C6757319362A}" name="Performance Requirements - Lighting - LIGHTING: indirect" dataDxfId="66"/>
    <tableColumn id="51" xr3:uid="{FA73BC42-519B-461F-80C8-778A87EF4C07}" name="Performance Requirements - Nurse Call and Duress - NURSE CALL SYSTEM: buttons / handset" dataDxfId="65"/>
    <tableColumn id="52" xr3:uid="{01A22F1C-7A6B-421E-88B2-E0FA5053AA19}" name="Performance Requirements - Nurse Call and Duress - NURSE CALL SYSTEM: annunciator" dataDxfId="64"/>
    <tableColumn id="53" xr3:uid="{62DF3970-9D0A-4957-869F-6E193C781BEB}" name="Performance Requirements - Nurse Call and Duress - DURESS: fixed" dataDxfId="63"/>
    <tableColumn id="54" xr3:uid="{3A464611-A1DA-46AB-8787-AB22AEAB07CD}" name="Performance Requirements - Nurse Call and Duress - DURESS: wireless coverage" dataDxfId="62"/>
    <tableColumn id="55" xr3:uid="{893180B6-A4C8-45A9-97E5-4135BEB63737}" name="Performance Requirements - Security - ACCESS CONTROL: to door" dataDxfId="61"/>
    <tableColumn id="56" xr3:uid="{0E2CCAA9-6772-4EEC-9F7B-16F5A3A54B46}" name="Performance Requirements - Security - ACCESS CONTROL: to item / joinery" dataDxfId="60"/>
    <tableColumn id="57" xr3:uid="{C33C21F4-7DB5-4EDD-A683-7F6B9318D467}" name="Performance Requirements - Security - INTERCOM: service communications" dataDxfId="59"/>
    <tableColumn id="58" xr3:uid="{57654B39-C5C0-4019-AFF7-5D91E07DE88A}" name="Performance Requirements - Security - INTERCOM: security and access control" dataDxfId="58"/>
    <tableColumn id="59" xr3:uid="{908FC2FA-9790-450D-B5FD-0FA92A3FECF6}" name="Performance Requirements - Security - CCTV: camera coverage within room" dataDxfId="57"/>
    <tableColumn id="60" xr3:uid="{53CD770E-295C-499F-B1AF-D32830080169}" name="Performance Requirements - Security - INTRUSION DETECTION: door monitoring" dataDxfId="56"/>
    <tableColumn id="36" xr3:uid="{D678B497-6EEF-4B0B-A98A-801FF074F10F}" name="Performance Requirements - Security - INTRUSION DETECTION: spatial monitoring" dataDxfId="55"/>
    <tableColumn id="37" xr3:uid="{764676EA-F635-4EE6-BDC9-EB78E2E719A8}" name="Performance Requirements - ICT and Audio Visual - AUDIO VISUAL: patient entertainment system" dataDxfId="54"/>
    <tableColumn id="38" xr3:uid="{6B0F0DA3-16D7-45CD-A945-BF3B1FAE3C5C}" name="Performance Requirements - ICT and Audio Visual - AUDIO VISUAL: visitor experiance system" dataDxfId="53"/>
    <tableColumn id="30" xr3:uid="{955D1FA3-D6C8-4A7E-ABE1-8D2DC0E37E93}" name="Performance Requirements - ICT and Audio Visual - AUDIO VISUAL: virtual collaboration system" dataDxfId="52"/>
    <tableColumn id="31" xr3:uid="{7F0A432E-0FA2-4EFC-867D-7791F493C6ED}" name="Performance Requirements - ICT and Audio Visual - AUDIO VISUAL: clinical support system" dataDxfId="51"/>
    <tableColumn id="32" xr3:uid="{D60983AF-7082-48FD-8108-41DD4DADA1F4}" name="Performance Requirements - ICT and Audio Visual - AUDIO VISUAL: digital operating room system" dataDxfId="50"/>
    <tableColumn id="7" xr3:uid="{F9CF9B9D-4CB2-406E-A1DF-A121FB6A5A22}" name="Performance Requirements - Accessibility - AUDIO: hearing augmentation" dataDxfId="49"/>
    <tableColumn id="8" xr3:uid="{23AA1ADD-FABA-4778-9F97-C9C6151D7ED5}" name="Performance Requirements - Accessibility - VISUAL: luminance contrast" dataDxfId="48"/>
    <tableColumn id="9" xr3:uid="{F318F2D3-D57F-42A5-AE70-BA4A2DBC03BE}" name="Performance Requirements - Accessibility - SIGNAGE: accessible, statuatory" dataDxfId="47"/>
    <tableColumn id="10" xr3:uid="{9E34A24D-031E-4614-86FF-10B3495DC6FA}" name="Performance Requirements - HVAC - AIRCONDITIONING: general" dataDxfId="46"/>
    <tableColumn id="11" xr3:uid="{A099E547-7106-467A-B6A5-E3A4C1FD2335}" name="Performance Requirements - HVAC - AIRCONDITIONING: HEPA filtered" dataDxfId="45"/>
    <tableColumn id="76" xr3:uid="{280CAF9D-013F-4807-8CE9-49349C4CC49D}" name="Performance Requirements - HVAC - AIRCONDITIONING: positive pressure" dataDxfId="44"/>
    <tableColumn id="77" xr3:uid="{F5779A7C-C47D-41A9-A49D-3D89849F2CA4}" name="Performance Requirements - HVAC - AIRCONDITIONING: negative pressure" dataDxfId="43"/>
    <tableColumn id="78" xr3:uid="{C73D672D-2233-4DB8-97E9-2DE24903CE64}" name="Performance Requirements - HVAC - VENTILATION: exhaust" dataDxfId="42"/>
    <tableColumn id="79" xr3:uid="{299ACC64-AE50-4D24-B017-DA9BE9CC4D8A}" name="Performance Requirements - HVAC - VENTILATION: supply" dataDxfId="41"/>
    <tableColumn id="80" xr3:uid="{BBD6FD67-770B-4B58-8547-A1FFAF94AD7E}" name="Performance Requirements - HVAC - VENTILATION: natural" dataDxfId="40"/>
    <tableColumn id="81" xr3:uid="{C2ED3313-B42B-44CB-AFEE-E2631795B0CC}" name="Performance Requirements - Medical Gas - MEDICAL GAS: general anaesthesia" dataDxfId="39"/>
    <tableColumn id="82" xr3:uid="{2973CA0B-B1AC-4498-A0D9-F441096E3384}" name="Performance Requirements - Medical Gas - MEDICAL GAS: special care" dataDxfId="38"/>
    <tableColumn id="83" xr3:uid="{5FED861B-21C1-40A5-B7DA-6D82EA673E89}" name="Performance Requirements - Medical Gas - MEDICAL GAS: special care, neonatal ventilation" dataDxfId="37"/>
    <tableColumn id="84" xr3:uid="{CED862BE-CA64-43B1-95DE-9F992836AE34}" name="Performance Requirements - Medical Gas - MEDICAL GAS: birthing" dataDxfId="36"/>
    <tableColumn id="85" xr3:uid="{F18D6EB0-13CB-4C2C-B2CA-85A22A2B466C}" name="Performance Requirements - Hydraulic - WATER: drinking" dataDxfId="35"/>
    <tableColumn id="86" xr3:uid="{9D597292-05DD-45BE-87B3-BF0CB0352D7B}" name="Performance Requirements - Hydraulic - WATER: specialty" dataDxfId="34"/>
    <tableColumn id="87" xr3:uid="{59C0E0A8-13F9-49DA-81AC-FA226F49ECD8}" name="Performance Requirements - Hydraulic - DRAINAGE: sanitary" dataDxfId="33"/>
    <tableColumn id="88" xr3:uid="{CB30CCA3-E716-491E-A4F4-1254662CDE4E}" name="Performance Requirements - Hydraulic - DRAINAGE: specialty" dataDxfId="32"/>
    <tableColumn id="89" xr3:uid="{1FA8B1F3-C538-48B5-B407-C510A6E0C0D0}" name="Performance Requirements - Fire - DETECTION: smoke" dataDxfId="31"/>
    <tableColumn id="90" xr3:uid="{27D78FB9-F4C6-4E7E-A888-BC58137E043A}" name="Performance Requirements - Fire - DETECTION: heat" dataDxfId="30"/>
    <tableColumn id="61" xr3:uid="{226C8435-6CEA-4680-A2D4-8B19B60ABBBE}" name="Performance Requirements - Shielding - SHIELDING: ionising radiation" dataDxfId="29"/>
    <tableColumn id="62" xr3:uid="{3EFC058C-F78A-4BDE-910E-C7FA9459090A}" name="Performance Requirements - Shielding - SHIELDING: magentic and radio frequency" dataDxfId="28"/>
    <tableColumn id="63" xr3:uid="{C910EBED-79BC-45BA-BC91-35047C9F225A}" name="Performance Requirements - Acoustics - SPEECH PRIVACY: not private" dataDxfId="27"/>
    <tableColumn id="64" xr3:uid="{50901738-823B-496E-95A4-9B588A6615D7}" name="Performance Requirements - Acoustics - SPEECH PRIVACY: moderate" dataDxfId="26"/>
    <tableColumn id="65" xr3:uid="{5066D0DB-2EDE-4E1A-9A6F-0A9D02B43159}" name="Performance Requirements - Acoustics - SPEECH PRIVACY: private" dataDxfId="25"/>
    <tableColumn id="66" xr3:uid="{6DF3E60B-1C33-4FED-B673-E640C305C5B1}" name="Performance Requirements - Acoustics - SPEECH PRIVACY: confidential" dataDxfId="24"/>
    <tableColumn id="67" xr3:uid="{10679D1D-C24E-4FD9-AAE9-501220FF9921}" name="Performance Requirements - Acoustics - NOISE SENSITIVITY: not sensitive" dataDxfId="23"/>
    <tableColumn id="68" xr3:uid="{00CB1A6C-EF37-495B-849A-791CC55CD156}" name="Performance Requirements - Acoustics - NOISE SENSITIVITY: medium sensitive" dataDxfId="22"/>
    <tableColumn id="69" xr3:uid="{D6E2BCF5-2E08-47B2-A9F1-5AE3E46E0D07}" name="Performance Requirements - Acoustics - NOISE SENSITIVITY: sensitive" dataDxfId="21"/>
    <tableColumn id="12" xr3:uid="{E9FE3DC3-767B-4D28-9209-CB004C4CA189}" name="Performance Requirements - Acoustics - NOISE GENERATION: low" dataDxfId="20"/>
    <tableColumn id="13" xr3:uid="{BED966C3-71FB-4471-8AB3-D0668FCB9A14}" name="Performance Requirements - Acoustics - NOISE GENERATION: moderate" dataDxfId="19"/>
    <tableColumn id="14" xr3:uid="{E858AAF0-45BD-4A60-A930-59A8451711A3}" name="Performance Requirements - Acoustics - NOISE GENERATION: high" dataDxfId="18"/>
    <tableColumn id="15" xr3:uid="{64124E68-3C67-46B7-8305-576786230117}" name="Performance Requirements - Acoustics - NOISE GENERATION: very high" dataDxfId="17"/>
  </tableColumns>
  <tableStyleInfo name="basic"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2FEA9A-0950-4209-9431-5FE224B3B21B}" name="ItemsInRoomTemplate" displayName="ItemsInRoomTemplate" ref="A7:I37" totalsRowShown="0" headerRowDxfId="16" dataDxfId="14" headerRowBorderDxfId="15" tableBorderDxfId="13">
  <autoFilter ref="A7:I37" xr:uid="{6A2FEA9A-0950-4209-9431-5FE224B3B21B}"/>
  <tableColumns count="9">
    <tableColumn id="1" xr3:uid="{6986DC66-021E-42CF-8BD3-BA93E2C1F216}" name="Code" dataDxfId="12"/>
    <tableColumn id="2" xr3:uid="{DBDBFCCA-5FDD-4DFB-8F04-3AF82343CD25}" name="Template Name" dataDxfId="11"/>
    <tableColumn id="3" xr3:uid="{0E855559-DBAE-4491-B3FA-3F742B01AD05}" name="Item List: Name" dataDxfId="10"/>
    <tableColumn id="4" xr3:uid="{B4593148-D964-4706-A643-C1F21B0A9DFC}" name="Item Number" dataDxfId="9"/>
    <tableColumn id="5" xr3:uid="{1EA1C1E9-867F-44B4-A2F6-0E9BC663A853}" name="Name" dataDxfId="8"/>
    <tableColumn id="6" xr3:uid="{18020E15-B6A0-42AF-9E50-0986C04A5BB5}" name="Quantity" dataDxfId="7"/>
    <tableColumn id="9" xr3:uid="{3D47B47D-8F1A-4C41-B362-4E70BC7A9B31}" name="Priority" dataDxfId="6"/>
    <tableColumn id="7" xr3:uid="{0341F9BE-82F5-4FC1-8EE0-61F7CDDD9D2C}" name="Category: Name" dataDxfId="5"/>
    <tableColumn id="8" xr3:uid="{3D4094C3-8DFC-4873-B340-5383DDCC404A}" name="Comment" dataDxfId="4"/>
  </tableColumns>
  <tableStyleInfo name="basic"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93A3F2-66A1-4465-820A-CF1FFB9C8B3B}" name="Table3" displayName="Table3" ref="A1:A8" totalsRowShown="0" dataDxfId="3">
  <autoFilter ref="A1:A8" xr:uid="{AD93A3F2-66A1-4465-820A-CF1FFB9C8B3B}"/>
  <tableColumns count="1">
    <tableColumn id="1" xr3:uid="{9108DE1A-EE58-4319-B084-7D3B94F6F69E}" name="Code" dataDxfId="2"/>
  </tableColumns>
  <tableStyleInfo name="basic"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8"/>
  <sheetViews>
    <sheetView zoomScale="70" zoomScaleNormal="70" workbookViewId="0">
      <pane xSplit="1" ySplit="7" topLeftCell="B8" activePane="bottomRight" state="frozen"/>
      <selection pane="topRight" activeCell="B1" sqref="B1"/>
      <selection pane="bottomLeft" activeCell="A8" sqref="A8"/>
      <selection pane="bottomRight"/>
    </sheetView>
  </sheetViews>
  <sheetFormatPr defaultColWidth="8.85546875" defaultRowHeight="15" x14ac:dyDescent="0.25"/>
  <cols>
    <col min="1" max="1" width="25.7109375" customWidth="1"/>
    <col min="2" max="2" width="45.85546875" customWidth="1"/>
    <col min="3" max="3" width="10.42578125" customWidth="1"/>
    <col min="4" max="6" width="12.7109375" customWidth="1"/>
    <col min="7" max="7" width="20.7109375" customWidth="1"/>
    <col min="8" max="11" width="12.7109375" customWidth="1"/>
    <col min="12" max="12" width="40.85546875" customWidth="1"/>
    <col min="13" max="13" width="45.28515625" customWidth="1"/>
    <col min="14" max="14" width="47.42578125" customWidth="1"/>
    <col min="15" max="15" width="48.42578125" customWidth="1"/>
    <col min="16" max="70" width="12.5703125" customWidth="1"/>
  </cols>
  <sheetData>
    <row r="1" spans="1:70" s="1" customFormat="1" x14ac:dyDescent="0.25">
      <c r="C1" s="11"/>
      <c r="E1" s="11"/>
      <c r="I1" s="11"/>
      <c r="J1" s="11"/>
      <c r="K1" s="11"/>
      <c r="N1" s="11"/>
      <c r="P1" s="11"/>
      <c r="R1" s="11"/>
      <c r="T1" s="11"/>
      <c r="V1" s="11"/>
      <c r="W1" s="11"/>
      <c r="X1" s="11"/>
      <c r="Z1" s="11"/>
      <c r="AB1" s="11"/>
      <c r="AC1" s="11"/>
      <c r="AD1" s="11"/>
      <c r="AF1" s="11"/>
      <c r="AH1" s="11"/>
      <c r="AL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row>
    <row r="2" spans="1:70" ht="18.75" x14ac:dyDescent="0.3">
      <c r="A2" s="26" t="str" cm="1">
        <f t="array" ref="A2">IF(COUNTA(A8:A999996)=1, RoomTemplateData[Template Name] &amp; " (" &amp; RoomTemplateData[Code] &amp; ")  - Room Template Properties and Room Template Data", "Standard Components - Room Templates Properties and Room Template Data")</f>
        <v>Store - Sterile Stock (STSS)  - Room Template Properties and Room Template Data</v>
      </c>
      <c r="C2" s="10"/>
      <c r="E2" s="10"/>
      <c r="I2" s="10"/>
      <c r="J2" s="10"/>
      <c r="K2" s="10"/>
      <c r="N2" s="10"/>
      <c r="P2" s="10"/>
      <c r="R2" s="10"/>
      <c r="T2" s="10"/>
      <c r="V2" s="10"/>
      <c r="W2" s="10"/>
      <c r="X2" s="10"/>
      <c r="Z2" s="10"/>
      <c r="AB2" s="10"/>
      <c r="AC2" s="10"/>
      <c r="AD2" s="10"/>
      <c r="AF2" s="10"/>
      <c r="AH2" s="10"/>
      <c r="AL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row>
    <row r="3" spans="1:70" x14ac:dyDescent="0.25">
      <c r="A3" s="21">
        <f ca="1">TODAY()</f>
        <v>45784</v>
      </c>
      <c r="C3" s="10"/>
      <c r="E3" s="10"/>
      <c r="I3" s="10"/>
      <c r="J3" s="10"/>
      <c r="K3" s="10"/>
      <c r="N3" s="10"/>
      <c r="P3" s="10"/>
      <c r="R3" s="10"/>
      <c r="T3" s="10"/>
      <c r="V3" s="10"/>
      <c r="W3" s="10"/>
      <c r="X3" s="10"/>
      <c r="Z3" s="10"/>
      <c r="AB3" s="10"/>
      <c r="AC3" s="10"/>
      <c r="AD3" s="10"/>
      <c r="AF3" s="10"/>
      <c r="AH3" s="10"/>
      <c r="AL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row>
    <row r="4" spans="1:70" ht="18" x14ac:dyDescent="0.25">
      <c r="A4" s="4"/>
      <c r="C4" s="10"/>
      <c r="E4" s="10"/>
      <c r="I4" s="10"/>
      <c r="J4" s="10"/>
      <c r="K4" s="10"/>
      <c r="N4" s="10"/>
      <c r="P4" s="10"/>
      <c r="R4" s="10"/>
      <c r="T4" s="10"/>
      <c r="V4" s="10"/>
      <c r="W4" s="10"/>
      <c r="X4" s="10"/>
      <c r="Z4" s="10"/>
      <c r="AB4" s="10"/>
      <c r="AC4" s="10"/>
      <c r="AD4" s="10"/>
      <c r="AF4" s="10"/>
      <c r="AH4" s="10"/>
      <c r="AL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row>
    <row r="5" spans="1:70" s="1" customFormat="1" x14ac:dyDescent="0.25">
      <c r="A5" s="22" t="str">
        <f>"No. of Standard Components = "&amp;COUNTA(A8:A999996)</f>
        <v>No. of Standard Components = 1</v>
      </c>
      <c r="C5" s="11"/>
      <c r="E5" s="11"/>
      <c r="I5" s="11"/>
      <c r="J5" s="11"/>
      <c r="K5" s="11"/>
      <c r="N5" s="11"/>
      <c r="P5" s="11"/>
      <c r="R5" s="11"/>
      <c r="T5" s="11"/>
      <c r="V5" s="11"/>
      <c r="W5" s="11"/>
      <c r="X5" s="11"/>
      <c r="Z5" s="11"/>
      <c r="AB5" s="11"/>
      <c r="AC5" s="11"/>
      <c r="AD5" s="11"/>
      <c r="AF5" s="11"/>
      <c r="AH5" s="11"/>
      <c r="AL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row>
    <row r="6" spans="1:70" s="1" customFormat="1" x14ac:dyDescent="0.25">
      <c r="A6" s="2"/>
      <c r="C6" s="11"/>
      <c r="E6" s="11"/>
      <c r="I6" s="11"/>
      <c r="J6" s="11"/>
      <c r="K6" s="11"/>
      <c r="N6" s="11"/>
      <c r="P6" s="11"/>
      <c r="R6" s="11"/>
      <c r="T6" s="11"/>
      <c r="V6" s="11"/>
      <c r="W6" s="11"/>
      <c r="X6" s="11"/>
      <c r="Z6" s="11"/>
      <c r="AB6" s="11"/>
      <c r="AC6" s="11"/>
      <c r="AD6" s="11"/>
      <c r="AF6" s="11"/>
      <c r="AH6" s="11"/>
      <c r="AL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70" s="3" customFormat="1" ht="108" x14ac:dyDescent="0.25">
      <c r="A7" s="8" t="s">
        <v>3</v>
      </c>
      <c r="B7" s="8" t="s">
        <v>4</v>
      </c>
      <c r="C7" s="12" t="s">
        <v>5</v>
      </c>
      <c r="D7" s="9" t="s">
        <v>60</v>
      </c>
      <c r="E7" s="16" t="s">
        <v>6</v>
      </c>
      <c r="F7" s="9" t="s">
        <v>7</v>
      </c>
      <c r="G7" s="17" t="s">
        <v>14</v>
      </c>
      <c r="H7" s="17" t="s">
        <v>15</v>
      </c>
      <c r="I7" s="17" t="s">
        <v>16</v>
      </c>
      <c r="J7" s="17" t="s">
        <v>17</v>
      </c>
      <c r="K7" s="17" t="s">
        <v>18</v>
      </c>
      <c r="L7" s="17" t="s">
        <v>19</v>
      </c>
      <c r="M7" s="17" t="s">
        <v>61</v>
      </c>
      <c r="N7" s="20" t="s">
        <v>20</v>
      </c>
      <c r="O7" s="20" t="s">
        <v>21</v>
      </c>
      <c r="P7" s="18" t="s">
        <v>22</v>
      </c>
      <c r="Q7" s="18" t="s">
        <v>23</v>
      </c>
      <c r="R7" s="18" t="s">
        <v>24</v>
      </c>
      <c r="S7" s="18" t="s">
        <v>25</v>
      </c>
      <c r="T7" s="18" t="s">
        <v>26</v>
      </c>
      <c r="U7" s="18" t="s">
        <v>27</v>
      </c>
      <c r="V7" s="18" t="s">
        <v>28</v>
      </c>
      <c r="W7" s="18" t="s">
        <v>29</v>
      </c>
      <c r="X7" s="18" t="s">
        <v>63</v>
      </c>
      <c r="Y7" s="18" t="s">
        <v>62</v>
      </c>
      <c r="Z7" s="18" t="s">
        <v>64</v>
      </c>
      <c r="AA7" s="18" t="s">
        <v>65</v>
      </c>
      <c r="AB7" s="18" t="s">
        <v>30</v>
      </c>
      <c r="AC7" s="18" t="s">
        <v>31</v>
      </c>
      <c r="AD7" s="18" t="s">
        <v>32</v>
      </c>
      <c r="AE7" s="18" t="s">
        <v>33</v>
      </c>
      <c r="AF7" s="18" t="s">
        <v>34</v>
      </c>
      <c r="AG7" s="18" t="s">
        <v>66</v>
      </c>
      <c r="AH7" s="18" t="s">
        <v>67</v>
      </c>
      <c r="AI7" s="18" t="s">
        <v>68</v>
      </c>
      <c r="AJ7" s="18" t="s">
        <v>69</v>
      </c>
      <c r="AK7" s="18" t="s">
        <v>70</v>
      </c>
      <c r="AL7" s="18" t="s">
        <v>58</v>
      </c>
      <c r="AM7" s="18" t="s">
        <v>57</v>
      </c>
      <c r="AN7" s="18" t="s">
        <v>56</v>
      </c>
      <c r="AO7" s="18" t="s">
        <v>39</v>
      </c>
      <c r="AP7" s="18" t="s">
        <v>71</v>
      </c>
      <c r="AQ7" s="19" t="s">
        <v>40</v>
      </c>
      <c r="AR7" s="19" t="s">
        <v>41</v>
      </c>
      <c r="AS7" s="19" t="s">
        <v>42</v>
      </c>
      <c r="AT7" s="19" t="s">
        <v>43</v>
      </c>
      <c r="AU7" s="19" t="s">
        <v>44</v>
      </c>
      <c r="AV7" s="19" t="s">
        <v>45</v>
      </c>
      <c r="AW7" s="19" t="s">
        <v>46</v>
      </c>
      <c r="AX7" s="19" t="s">
        <v>47</v>
      </c>
      <c r="AY7" s="19" t="s">
        <v>48</v>
      </c>
      <c r="AZ7" s="19" t="s">
        <v>72</v>
      </c>
      <c r="BA7" s="19" t="s">
        <v>49</v>
      </c>
      <c r="BB7" s="19" t="s">
        <v>50</v>
      </c>
      <c r="BC7" s="19" t="s">
        <v>51</v>
      </c>
      <c r="BD7" s="19" t="s">
        <v>52</v>
      </c>
      <c r="BE7" s="19" t="s">
        <v>53</v>
      </c>
      <c r="BF7" s="19" t="s">
        <v>54</v>
      </c>
      <c r="BG7" s="19" t="s">
        <v>55</v>
      </c>
      <c r="BH7" s="19" t="s">
        <v>35</v>
      </c>
      <c r="BI7" s="19" t="s">
        <v>36</v>
      </c>
      <c r="BJ7" s="19" t="s">
        <v>37</v>
      </c>
      <c r="BK7" s="19" t="s">
        <v>38</v>
      </c>
      <c r="BL7" s="19" t="s">
        <v>73</v>
      </c>
      <c r="BM7" s="19" t="s">
        <v>74</v>
      </c>
      <c r="BN7" s="19" t="s">
        <v>75</v>
      </c>
      <c r="BO7" s="19" t="s">
        <v>76</v>
      </c>
      <c r="BP7" s="19" t="s">
        <v>77</v>
      </c>
      <c r="BQ7" s="19" t="s">
        <v>78</v>
      </c>
      <c r="BR7" s="19" t="s">
        <v>79</v>
      </c>
    </row>
    <row r="8" spans="1:70" s="15" customFormat="1" ht="14.1" customHeight="1" x14ac:dyDescent="0.25">
      <c r="A8" s="27" t="s">
        <v>80</v>
      </c>
      <c r="B8" s="13" t="s">
        <v>81</v>
      </c>
      <c r="C8" s="14">
        <v>40</v>
      </c>
      <c r="D8" s="13" t="s">
        <v>82</v>
      </c>
      <c r="E8" s="28">
        <v>6</v>
      </c>
      <c r="F8" s="13" t="s">
        <v>83</v>
      </c>
      <c r="G8" s="13" t="s">
        <v>84</v>
      </c>
      <c r="H8" s="13" t="b">
        <v>0</v>
      </c>
      <c r="I8" s="14" t="s">
        <v>11</v>
      </c>
      <c r="J8" s="14" t="s">
        <v>11</v>
      </c>
      <c r="K8" s="14" t="s">
        <v>11</v>
      </c>
      <c r="L8" s="29" t="s">
        <v>11</v>
      </c>
      <c r="M8" s="29" t="s">
        <v>85</v>
      </c>
      <c r="N8" s="29" t="s">
        <v>86</v>
      </c>
      <c r="O8" s="29" t="s">
        <v>87</v>
      </c>
      <c r="P8" s="14" t="b">
        <v>0</v>
      </c>
      <c r="Q8" s="13" t="b">
        <v>0</v>
      </c>
      <c r="R8" s="14" t="b">
        <v>1</v>
      </c>
      <c r="S8" s="13" t="b">
        <v>0</v>
      </c>
      <c r="T8" s="14" t="b">
        <v>0</v>
      </c>
      <c r="U8" s="13" t="b">
        <v>0</v>
      </c>
      <c r="V8" s="14" t="b">
        <v>0</v>
      </c>
      <c r="W8" s="14" t="b">
        <v>0</v>
      </c>
      <c r="X8" s="14" t="b">
        <v>0</v>
      </c>
      <c r="Y8" s="13" t="b">
        <v>0</v>
      </c>
      <c r="Z8" s="14" t="b">
        <v>0</v>
      </c>
      <c r="AA8" s="13" t="b">
        <v>0</v>
      </c>
      <c r="AB8" s="14" t="b">
        <v>0</v>
      </c>
      <c r="AC8" s="14" t="b">
        <v>0</v>
      </c>
      <c r="AD8" s="14" t="b">
        <v>0</v>
      </c>
      <c r="AE8" s="13" t="b">
        <v>0</v>
      </c>
      <c r="AF8" s="14" t="b">
        <v>0</v>
      </c>
      <c r="AG8" s="13" t="b">
        <v>0</v>
      </c>
      <c r="AH8" s="14" t="b">
        <v>0</v>
      </c>
      <c r="AI8" s="13" t="b">
        <v>0</v>
      </c>
      <c r="AJ8" s="13" t="b">
        <v>0</v>
      </c>
      <c r="AK8" s="13" t="b">
        <v>0</v>
      </c>
      <c r="AL8" s="14" t="b">
        <v>0</v>
      </c>
      <c r="AM8" s="13" t="b">
        <v>1</v>
      </c>
      <c r="AN8" s="30" t="b">
        <v>0</v>
      </c>
      <c r="AO8" s="30" t="b">
        <v>0</v>
      </c>
      <c r="AP8" s="28" t="b">
        <v>1</v>
      </c>
      <c r="AQ8" s="28" t="b">
        <v>1</v>
      </c>
      <c r="AR8" s="28" t="b">
        <v>0</v>
      </c>
      <c r="AS8" s="28" t="b">
        <v>0</v>
      </c>
      <c r="AT8" s="28" t="b">
        <v>0</v>
      </c>
      <c r="AU8" s="28" t="b">
        <v>0</v>
      </c>
      <c r="AV8" s="28" t="b">
        <v>0</v>
      </c>
      <c r="AW8" s="28" t="b">
        <v>0</v>
      </c>
      <c r="AX8" s="28" t="b">
        <v>0</v>
      </c>
      <c r="AY8" s="28" t="b">
        <v>0</v>
      </c>
      <c r="AZ8" s="28" t="b">
        <v>0</v>
      </c>
      <c r="BA8" s="28" t="b">
        <v>0</v>
      </c>
      <c r="BB8" s="28" t="b">
        <v>0</v>
      </c>
      <c r="BC8" s="28" t="b">
        <v>0</v>
      </c>
      <c r="BD8" s="28" t="b">
        <v>1</v>
      </c>
      <c r="BE8" s="28" t="b">
        <v>0</v>
      </c>
      <c r="BF8" s="28" t="b">
        <v>1</v>
      </c>
      <c r="BG8" s="28" t="b">
        <v>0</v>
      </c>
      <c r="BH8" s="28" t="b">
        <v>1</v>
      </c>
      <c r="BI8" s="28" t="b">
        <v>0</v>
      </c>
      <c r="BJ8" s="28" t="b">
        <v>0</v>
      </c>
      <c r="BK8" s="28" t="b">
        <v>0</v>
      </c>
      <c r="BL8" s="28" t="b">
        <v>1</v>
      </c>
      <c r="BM8" s="28" t="b">
        <v>0</v>
      </c>
      <c r="BN8" s="28" t="b">
        <v>0</v>
      </c>
      <c r="BO8" s="28" t="b">
        <v>0</v>
      </c>
      <c r="BP8" s="28" t="b">
        <v>1</v>
      </c>
      <c r="BQ8" s="28" t="b">
        <v>0</v>
      </c>
      <c r="BR8" s="28" t="b">
        <v>0</v>
      </c>
    </row>
  </sheetData>
  <phoneticPr fontId="5" type="noConversion"/>
  <conditionalFormatting sqref="A7:XFD7">
    <cfRule type="containsText" dxfId="1" priority="5" operator="containsText" text="fixed text">
      <formula>NOT(ISERROR(SEARCH("fixed text",A7)))</formula>
    </cfRule>
  </conditionalFormatting>
  <conditionalFormatting sqref="H1:H8 P1:BR8">
    <cfRule type="cellIs" dxfId="0" priority="3" operator="equal">
      <formula>FALSE</formula>
    </cfRule>
  </conditionalFormatting>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37"/>
  <sheetViews>
    <sheetView tabSelected="1" zoomScale="85" zoomScaleNormal="85" workbookViewId="0">
      <pane ySplit="7" topLeftCell="A8" activePane="bottomLeft" state="frozen"/>
      <selection pane="bottomLeft" activeCell="F21" sqref="F21"/>
    </sheetView>
  </sheetViews>
  <sheetFormatPr defaultRowHeight="15" x14ac:dyDescent="0.25"/>
  <cols>
    <col min="1" max="1" width="14.42578125" customWidth="1"/>
    <col min="2" max="2" width="25.85546875" customWidth="1"/>
    <col min="3" max="3" width="20.5703125" customWidth="1"/>
    <col min="4" max="4" width="17.28515625" customWidth="1"/>
    <col min="5" max="5" width="46.140625" customWidth="1"/>
    <col min="6" max="6" width="13" customWidth="1"/>
    <col min="7" max="7" width="14.5703125" customWidth="1"/>
    <col min="8" max="8" width="38.42578125" customWidth="1"/>
    <col min="9" max="9" width="57.5703125" customWidth="1"/>
  </cols>
  <sheetData>
    <row r="1" spans="1:9" x14ac:dyDescent="0.25">
      <c r="F1" s="24"/>
    </row>
    <row r="2" spans="1:9" ht="18.75" x14ac:dyDescent="0.3">
      <c r="A2" s="26" t="str" cm="1">
        <f t="array" ref="A2">IF(COUNTA(A8:A999996)=1, RoomTemplateData[Template Name] &amp; " (" &amp; RoomTemplateData[Code] &amp; ") - Items in Room Template", "Standard Components - Items in Room Template")</f>
        <v>Standard Components - Items in Room Template</v>
      </c>
      <c r="F2" s="24"/>
    </row>
    <row r="3" spans="1:9" x14ac:dyDescent="0.25">
      <c r="A3" s="21">
        <f ca="1">'Room Template Data'!A3</f>
        <v>45784</v>
      </c>
      <c r="F3" s="24"/>
    </row>
    <row r="4" spans="1:9" ht="18" x14ac:dyDescent="0.25">
      <c r="A4" s="4"/>
      <c r="F4" s="24"/>
    </row>
    <row r="5" spans="1:9" x14ac:dyDescent="0.25">
      <c r="A5" t="str">
        <f t="array" ref="A5">"No. of Standard Components = "&amp;SUM(IF(FREQUENCY(IF(LEN(A8:A999999)&gt;0,MATCH(A8:A999999,A8:A999999,0),""),ROW(A8:A999999)-ROW(A8)+1)&gt;0,1))</f>
        <v>No. of Standard Components = 1</v>
      </c>
      <c r="F5" s="24"/>
    </row>
    <row r="6" spans="1:9" x14ac:dyDescent="0.25">
      <c r="F6" s="24"/>
    </row>
    <row r="7" spans="1:9" x14ac:dyDescent="0.25">
      <c r="A7" s="5" t="s">
        <v>3</v>
      </c>
      <c r="B7" s="5" t="s">
        <v>4</v>
      </c>
      <c r="C7" s="5" t="s">
        <v>8</v>
      </c>
      <c r="D7" s="6" t="s">
        <v>0</v>
      </c>
      <c r="E7" s="6" t="s">
        <v>1</v>
      </c>
      <c r="F7" s="23" t="s">
        <v>9</v>
      </c>
      <c r="G7" s="23" t="s">
        <v>59</v>
      </c>
      <c r="H7" s="7" t="s">
        <v>10</v>
      </c>
      <c r="I7" s="7" t="s">
        <v>2</v>
      </c>
    </row>
    <row r="8" spans="1:9" x14ac:dyDescent="0.25">
      <c r="A8" s="33" t="s">
        <v>80</v>
      </c>
      <c r="B8" s="32" t="s">
        <v>81</v>
      </c>
      <c r="C8" s="32" t="s">
        <v>12</v>
      </c>
      <c r="D8" s="34" t="s">
        <v>88</v>
      </c>
      <c r="E8" s="32" t="s">
        <v>89</v>
      </c>
      <c r="F8" s="25">
        <v>1</v>
      </c>
      <c r="G8" s="10">
        <v>1</v>
      </c>
      <c r="H8" s="32" t="s">
        <v>13</v>
      </c>
      <c r="I8" s="32" t="s">
        <v>11</v>
      </c>
    </row>
    <row r="9" spans="1:9" x14ac:dyDescent="0.25">
      <c r="A9" s="31" t="s">
        <v>80</v>
      </c>
      <c r="B9" s="32" t="s">
        <v>81</v>
      </c>
      <c r="C9" s="32" t="s">
        <v>12</v>
      </c>
      <c r="D9" s="32" t="s">
        <v>88</v>
      </c>
      <c r="E9" s="32" t="s">
        <v>89</v>
      </c>
      <c r="F9" s="25">
        <v>1</v>
      </c>
      <c r="G9" s="10">
        <v>1</v>
      </c>
      <c r="H9" s="32" t="s">
        <v>90</v>
      </c>
      <c r="I9" s="32"/>
    </row>
    <row r="10" spans="1:9" x14ac:dyDescent="0.25">
      <c r="A10" s="31" t="s">
        <v>80</v>
      </c>
      <c r="B10" s="32" t="s">
        <v>81</v>
      </c>
      <c r="C10" s="32" t="s">
        <v>12</v>
      </c>
      <c r="D10" s="32" t="s">
        <v>91</v>
      </c>
      <c r="E10" s="32" t="s">
        <v>92</v>
      </c>
      <c r="F10" s="25">
        <v>1</v>
      </c>
      <c r="G10" s="10">
        <v>1</v>
      </c>
      <c r="H10" s="32" t="s">
        <v>90</v>
      </c>
      <c r="I10" s="32" t="s">
        <v>93</v>
      </c>
    </row>
    <row r="11" spans="1:9" x14ac:dyDescent="0.25">
      <c r="A11" s="31" t="s">
        <v>80</v>
      </c>
      <c r="B11" s="32" t="s">
        <v>81</v>
      </c>
      <c r="C11" s="32" t="s">
        <v>12</v>
      </c>
      <c r="D11" s="32" t="s">
        <v>94</v>
      </c>
      <c r="E11" s="32" t="s">
        <v>95</v>
      </c>
      <c r="F11" s="25">
        <v>1</v>
      </c>
      <c r="G11" s="10">
        <v>1</v>
      </c>
      <c r="H11" s="32" t="s">
        <v>13</v>
      </c>
      <c r="I11" s="32" t="s">
        <v>96</v>
      </c>
    </row>
    <row r="12" spans="1:9" x14ac:dyDescent="0.25">
      <c r="A12" s="31" t="s">
        <v>80</v>
      </c>
      <c r="B12" s="32" t="s">
        <v>81</v>
      </c>
      <c r="C12" s="32" t="s">
        <v>97</v>
      </c>
      <c r="D12" s="32" t="s">
        <v>98</v>
      </c>
      <c r="E12" s="32" t="s">
        <v>99</v>
      </c>
      <c r="F12" s="25">
        <v>3</v>
      </c>
      <c r="G12" s="10">
        <v>1</v>
      </c>
      <c r="H12" s="32"/>
      <c r="I12" s="32" t="s">
        <v>100</v>
      </c>
    </row>
    <row r="13" spans="1:9" x14ac:dyDescent="0.25">
      <c r="A13" s="31" t="s">
        <v>80</v>
      </c>
      <c r="B13" s="32" t="s">
        <v>81</v>
      </c>
      <c r="C13" s="32" t="s">
        <v>97</v>
      </c>
      <c r="D13" s="32" t="s">
        <v>101</v>
      </c>
      <c r="E13" s="32" t="s">
        <v>102</v>
      </c>
      <c r="F13" s="25">
        <v>1</v>
      </c>
      <c r="G13" s="10">
        <v>1</v>
      </c>
      <c r="H13" s="32"/>
      <c r="I13" s="32"/>
    </row>
    <row r="14" spans="1:9" x14ac:dyDescent="0.25">
      <c r="A14" s="31" t="s">
        <v>80</v>
      </c>
      <c r="B14" s="32" t="s">
        <v>81</v>
      </c>
      <c r="C14" s="32" t="s">
        <v>97</v>
      </c>
      <c r="D14" s="32" t="s">
        <v>103</v>
      </c>
      <c r="E14" s="32" t="s">
        <v>104</v>
      </c>
      <c r="F14" s="25">
        <v>1</v>
      </c>
      <c r="G14" s="10">
        <v>1</v>
      </c>
      <c r="H14" s="32"/>
      <c r="I14" s="32"/>
    </row>
    <row r="15" spans="1:9" x14ac:dyDescent="0.25">
      <c r="A15" s="31" t="s">
        <v>80</v>
      </c>
      <c r="B15" s="32" t="s">
        <v>81</v>
      </c>
      <c r="C15" s="32" t="s">
        <v>97</v>
      </c>
      <c r="D15" s="32" t="s">
        <v>105</v>
      </c>
      <c r="E15" s="32" t="s">
        <v>106</v>
      </c>
      <c r="F15" s="25" t="s">
        <v>167</v>
      </c>
      <c r="G15" s="10">
        <v>1</v>
      </c>
      <c r="H15" s="32"/>
      <c r="I15" s="32" t="s">
        <v>100</v>
      </c>
    </row>
    <row r="16" spans="1:9" x14ac:dyDescent="0.25">
      <c r="A16" s="31" t="s">
        <v>80</v>
      </c>
      <c r="B16" s="32" t="s">
        <v>81</v>
      </c>
      <c r="C16" s="32" t="s">
        <v>97</v>
      </c>
      <c r="D16" s="32" t="s">
        <v>107</v>
      </c>
      <c r="E16" s="32" t="s">
        <v>108</v>
      </c>
      <c r="F16" s="25">
        <v>1</v>
      </c>
      <c r="G16" s="10">
        <v>1</v>
      </c>
      <c r="H16" s="32"/>
      <c r="I16" s="32" t="s">
        <v>100</v>
      </c>
    </row>
    <row r="17" spans="1:9" x14ac:dyDescent="0.25">
      <c r="A17" s="31" t="s">
        <v>80</v>
      </c>
      <c r="B17" s="32" t="s">
        <v>81</v>
      </c>
      <c r="C17" s="32" t="s">
        <v>97</v>
      </c>
      <c r="D17" s="32" t="s">
        <v>109</v>
      </c>
      <c r="E17" s="32" t="s">
        <v>110</v>
      </c>
      <c r="F17" s="25">
        <v>1</v>
      </c>
      <c r="G17" s="10">
        <v>1</v>
      </c>
      <c r="H17" s="32"/>
      <c r="I17" s="32" t="s">
        <v>111</v>
      </c>
    </row>
    <row r="18" spans="1:9" x14ac:dyDescent="0.25">
      <c r="A18" s="31" t="s">
        <v>80</v>
      </c>
      <c r="B18" s="32" t="s">
        <v>81</v>
      </c>
      <c r="C18" s="32" t="s">
        <v>97</v>
      </c>
      <c r="D18" s="32" t="s">
        <v>112</v>
      </c>
      <c r="E18" s="32" t="s">
        <v>113</v>
      </c>
      <c r="F18" s="25">
        <v>1</v>
      </c>
      <c r="G18" s="10">
        <v>1</v>
      </c>
      <c r="H18" s="32"/>
      <c r="I18" s="32"/>
    </row>
    <row r="19" spans="1:9" x14ac:dyDescent="0.25">
      <c r="A19" s="31" t="s">
        <v>80</v>
      </c>
      <c r="B19" s="32" t="s">
        <v>81</v>
      </c>
      <c r="C19" s="32" t="s">
        <v>97</v>
      </c>
      <c r="D19" s="32" t="s">
        <v>114</v>
      </c>
      <c r="E19" s="32" t="s">
        <v>115</v>
      </c>
      <c r="F19" s="25">
        <v>1</v>
      </c>
      <c r="G19" s="10">
        <v>1</v>
      </c>
      <c r="H19" s="32"/>
      <c r="I19" s="32"/>
    </row>
    <row r="20" spans="1:9" x14ac:dyDescent="0.25">
      <c r="A20" s="31" t="s">
        <v>80</v>
      </c>
      <c r="B20" s="32" t="s">
        <v>81</v>
      </c>
      <c r="C20" s="32" t="s">
        <v>97</v>
      </c>
      <c r="D20" s="32" t="s">
        <v>116</v>
      </c>
      <c r="E20" s="32" t="s">
        <v>117</v>
      </c>
      <c r="F20" s="25">
        <v>2</v>
      </c>
      <c r="G20" s="10">
        <v>1</v>
      </c>
      <c r="H20" s="32"/>
      <c r="I20" s="32" t="s">
        <v>118</v>
      </c>
    </row>
    <row r="21" spans="1:9" x14ac:dyDescent="0.25">
      <c r="A21" s="31" t="s">
        <v>80</v>
      </c>
      <c r="B21" s="32" t="s">
        <v>81</v>
      </c>
      <c r="C21" s="32" t="s">
        <v>97</v>
      </c>
      <c r="D21" s="32" t="s">
        <v>119</v>
      </c>
      <c r="E21" s="32" t="s">
        <v>120</v>
      </c>
      <c r="F21" s="25">
        <v>1</v>
      </c>
      <c r="G21" s="10">
        <v>1</v>
      </c>
      <c r="H21" s="32"/>
      <c r="I21" s="32"/>
    </row>
    <row r="22" spans="1:9" x14ac:dyDescent="0.25">
      <c r="A22" s="31" t="s">
        <v>80</v>
      </c>
      <c r="B22" s="32" t="s">
        <v>81</v>
      </c>
      <c r="C22" s="32" t="s">
        <v>97</v>
      </c>
      <c r="D22" s="32" t="s">
        <v>121</v>
      </c>
      <c r="E22" s="32" t="s">
        <v>122</v>
      </c>
      <c r="F22" s="25">
        <v>2</v>
      </c>
      <c r="G22" s="10">
        <v>1</v>
      </c>
      <c r="H22" s="32"/>
      <c r="I22" s="32"/>
    </row>
    <row r="23" spans="1:9" x14ac:dyDescent="0.25">
      <c r="A23" s="31" t="s">
        <v>80</v>
      </c>
      <c r="B23" s="32" t="s">
        <v>81</v>
      </c>
      <c r="C23" s="32" t="s">
        <v>97</v>
      </c>
      <c r="D23" s="32" t="s">
        <v>166</v>
      </c>
      <c r="E23" s="32" t="s">
        <v>165</v>
      </c>
      <c r="F23" s="25">
        <v>1</v>
      </c>
      <c r="G23" s="10">
        <v>1</v>
      </c>
      <c r="H23" s="32"/>
      <c r="I23" s="32"/>
    </row>
    <row r="24" spans="1:9" x14ac:dyDescent="0.25">
      <c r="A24" s="31" t="s">
        <v>80</v>
      </c>
      <c r="B24" s="32" t="s">
        <v>81</v>
      </c>
      <c r="C24" s="32" t="s">
        <v>123</v>
      </c>
      <c r="D24" s="32" t="s">
        <v>124</v>
      </c>
      <c r="E24" s="32" t="s">
        <v>125</v>
      </c>
      <c r="F24" s="25">
        <v>1</v>
      </c>
      <c r="G24" s="10">
        <v>1</v>
      </c>
      <c r="H24" s="32" t="s">
        <v>126</v>
      </c>
      <c r="I24" s="32"/>
    </row>
    <row r="25" spans="1:9" x14ac:dyDescent="0.25">
      <c r="A25" s="31" t="s">
        <v>80</v>
      </c>
      <c r="B25" s="32" t="s">
        <v>81</v>
      </c>
      <c r="C25" s="32" t="s">
        <v>123</v>
      </c>
      <c r="D25" s="32" t="s">
        <v>127</v>
      </c>
      <c r="E25" s="32" t="s">
        <v>128</v>
      </c>
      <c r="F25" s="25">
        <v>1</v>
      </c>
      <c r="G25" s="10">
        <v>1</v>
      </c>
      <c r="H25" s="32" t="s">
        <v>129</v>
      </c>
      <c r="I25" s="32"/>
    </row>
    <row r="26" spans="1:9" x14ac:dyDescent="0.25">
      <c r="A26" s="31" t="s">
        <v>80</v>
      </c>
      <c r="B26" s="32" t="s">
        <v>81</v>
      </c>
      <c r="C26" s="32" t="s">
        <v>123</v>
      </c>
      <c r="D26" s="32" t="s">
        <v>130</v>
      </c>
      <c r="E26" s="32" t="s">
        <v>131</v>
      </c>
      <c r="F26" s="25">
        <v>1</v>
      </c>
      <c r="G26" s="10">
        <v>1</v>
      </c>
      <c r="H26" s="32" t="s">
        <v>129</v>
      </c>
      <c r="I26" s="32"/>
    </row>
    <row r="27" spans="1:9" x14ac:dyDescent="0.25">
      <c r="A27" s="31" t="s">
        <v>80</v>
      </c>
      <c r="B27" s="32" t="s">
        <v>81</v>
      </c>
      <c r="C27" s="32" t="s">
        <v>123</v>
      </c>
      <c r="D27" s="32" t="s">
        <v>132</v>
      </c>
      <c r="E27" s="32" t="s">
        <v>133</v>
      </c>
      <c r="F27" s="25">
        <v>1</v>
      </c>
      <c r="G27" s="10">
        <v>1</v>
      </c>
      <c r="H27" s="32" t="s">
        <v>134</v>
      </c>
      <c r="I27" s="32"/>
    </row>
    <row r="28" spans="1:9" x14ac:dyDescent="0.25">
      <c r="A28" s="31" t="s">
        <v>80</v>
      </c>
      <c r="B28" s="32" t="s">
        <v>81</v>
      </c>
      <c r="C28" s="32" t="s">
        <v>123</v>
      </c>
      <c r="D28" s="32" t="s">
        <v>135</v>
      </c>
      <c r="E28" s="32" t="s">
        <v>136</v>
      </c>
      <c r="F28" s="25">
        <v>1</v>
      </c>
      <c r="G28" s="10">
        <v>1</v>
      </c>
      <c r="H28" s="32" t="s">
        <v>137</v>
      </c>
      <c r="I28" s="32"/>
    </row>
    <row r="29" spans="1:9" x14ac:dyDescent="0.25">
      <c r="A29" s="31" t="s">
        <v>80</v>
      </c>
      <c r="B29" s="32" t="s">
        <v>81</v>
      </c>
      <c r="C29" s="32" t="s">
        <v>123</v>
      </c>
      <c r="D29" s="32" t="s">
        <v>138</v>
      </c>
      <c r="E29" s="32" t="s">
        <v>139</v>
      </c>
      <c r="F29" s="25">
        <v>1</v>
      </c>
      <c r="G29" s="10">
        <v>1</v>
      </c>
      <c r="H29" s="32" t="s">
        <v>140</v>
      </c>
      <c r="I29" s="32"/>
    </row>
    <row r="30" spans="1:9" x14ac:dyDescent="0.25">
      <c r="A30" s="31" t="s">
        <v>80</v>
      </c>
      <c r="B30" s="32" t="s">
        <v>81</v>
      </c>
      <c r="C30" s="32" t="s">
        <v>123</v>
      </c>
      <c r="D30" s="32" t="s">
        <v>141</v>
      </c>
      <c r="E30" s="32" t="s">
        <v>142</v>
      </c>
      <c r="F30" s="25">
        <v>1</v>
      </c>
      <c r="G30" s="10">
        <v>1</v>
      </c>
      <c r="H30" s="32" t="s">
        <v>140</v>
      </c>
      <c r="I30" s="32"/>
    </row>
    <row r="31" spans="1:9" x14ac:dyDescent="0.25">
      <c r="A31" s="31" t="s">
        <v>80</v>
      </c>
      <c r="B31" s="32" t="s">
        <v>81</v>
      </c>
      <c r="C31" s="32" t="s">
        <v>143</v>
      </c>
      <c r="D31" s="32" t="s">
        <v>144</v>
      </c>
      <c r="E31" s="32" t="s">
        <v>145</v>
      </c>
      <c r="F31" s="25">
        <v>1</v>
      </c>
      <c r="G31" s="10">
        <v>1</v>
      </c>
      <c r="H31" s="32"/>
      <c r="I31" s="32" t="s">
        <v>146</v>
      </c>
    </row>
    <row r="32" spans="1:9" x14ac:dyDescent="0.25">
      <c r="A32" s="31" t="s">
        <v>80</v>
      </c>
      <c r="B32" s="32" t="s">
        <v>81</v>
      </c>
      <c r="C32" s="32" t="s">
        <v>143</v>
      </c>
      <c r="D32" s="32" t="s">
        <v>144</v>
      </c>
      <c r="E32" s="32" t="s">
        <v>145</v>
      </c>
      <c r="F32" s="25">
        <v>1</v>
      </c>
      <c r="G32" s="10">
        <v>1</v>
      </c>
      <c r="H32" s="32"/>
      <c r="I32" s="32" t="s">
        <v>147</v>
      </c>
    </row>
    <row r="33" spans="1:9" x14ac:dyDescent="0.25">
      <c r="A33" s="31" t="s">
        <v>80</v>
      </c>
      <c r="B33" s="32" t="s">
        <v>81</v>
      </c>
      <c r="C33" s="32" t="s">
        <v>143</v>
      </c>
      <c r="D33" s="32" t="s">
        <v>148</v>
      </c>
      <c r="E33" s="32" t="s">
        <v>149</v>
      </c>
      <c r="F33" s="25">
        <v>3</v>
      </c>
      <c r="G33" s="10">
        <v>1</v>
      </c>
      <c r="H33" s="32"/>
      <c r="I33" s="32" t="s">
        <v>150</v>
      </c>
    </row>
    <row r="34" spans="1:9" x14ac:dyDescent="0.25">
      <c r="A34" s="31" t="s">
        <v>80</v>
      </c>
      <c r="B34" s="32" t="s">
        <v>81</v>
      </c>
      <c r="C34" s="32" t="s">
        <v>143</v>
      </c>
      <c r="D34" s="32" t="s">
        <v>151</v>
      </c>
      <c r="E34" s="32" t="s">
        <v>152</v>
      </c>
      <c r="F34" s="25">
        <v>1</v>
      </c>
      <c r="G34" s="10">
        <v>1</v>
      </c>
      <c r="H34" s="32"/>
      <c r="I34" s="32"/>
    </row>
    <row r="35" spans="1:9" x14ac:dyDescent="0.25">
      <c r="A35" s="31" t="s">
        <v>80</v>
      </c>
      <c r="B35" s="32" t="s">
        <v>81</v>
      </c>
      <c r="C35" s="32" t="s">
        <v>143</v>
      </c>
      <c r="D35" s="32" t="s">
        <v>151</v>
      </c>
      <c r="E35" s="32" t="s">
        <v>152</v>
      </c>
      <c r="F35" s="25">
        <v>1</v>
      </c>
      <c r="G35" s="10">
        <v>1</v>
      </c>
      <c r="H35" s="32"/>
      <c r="I35" s="32"/>
    </row>
    <row r="36" spans="1:9" x14ac:dyDescent="0.25">
      <c r="A36" s="31" t="s">
        <v>80</v>
      </c>
      <c r="B36" s="32" t="s">
        <v>81</v>
      </c>
      <c r="C36" s="32" t="s">
        <v>143</v>
      </c>
      <c r="D36" s="32" t="s">
        <v>153</v>
      </c>
      <c r="E36" s="32" t="s">
        <v>154</v>
      </c>
      <c r="F36" s="25">
        <v>1</v>
      </c>
      <c r="G36" s="10">
        <v>1</v>
      </c>
      <c r="H36" s="32"/>
      <c r="I36" s="32" t="s">
        <v>155</v>
      </c>
    </row>
    <row r="37" spans="1:9" x14ac:dyDescent="0.25">
      <c r="A37" s="31" t="s">
        <v>80</v>
      </c>
      <c r="B37" s="32" t="s">
        <v>81</v>
      </c>
      <c r="C37" s="32" t="s">
        <v>143</v>
      </c>
      <c r="D37" s="32" t="s">
        <v>156</v>
      </c>
      <c r="E37" s="32" t="s">
        <v>157</v>
      </c>
      <c r="F37" s="25">
        <v>1</v>
      </c>
      <c r="G37" s="10">
        <v>1</v>
      </c>
      <c r="H37" s="32"/>
      <c r="I37" s="32" t="s">
        <v>155</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7FD33-0594-47F4-9FCD-B0C883812DB2}">
  <dimension ref="A1:B8"/>
  <sheetViews>
    <sheetView workbookViewId="0">
      <selection activeCell="C12" sqref="C11:C12"/>
    </sheetView>
  </sheetViews>
  <sheetFormatPr defaultRowHeight="15" x14ac:dyDescent="0.25"/>
  <cols>
    <col min="1" max="1" width="10.140625" customWidth="1"/>
  </cols>
  <sheetData>
    <row r="1" spans="1:2" x14ac:dyDescent="0.25">
      <c r="A1" t="s">
        <v>3</v>
      </c>
    </row>
    <row r="2" spans="1:2" x14ac:dyDescent="0.25">
      <c r="A2" t="s">
        <v>158</v>
      </c>
      <c r="B2" t="s">
        <v>159</v>
      </c>
    </row>
    <row r="3" spans="1:2" x14ac:dyDescent="0.25">
      <c r="A3" t="s">
        <v>158</v>
      </c>
      <c r="B3" t="s">
        <v>160</v>
      </c>
    </row>
    <row r="4" spans="1:2" x14ac:dyDescent="0.25">
      <c r="A4" t="s">
        <v>158</v>
      </c>
      <c r="B4" t="s">
        <v>161</v>
      </c>
    </row>
    <row r="5" spans="1:2" x14ac:dyDescent="0.25">
      <c r="A5" t="s">
        <v>158</v>
      </c>
      <c r="B5" t="s">
        <v>162</v>
      </c>
    </row>
    <row r="6" spans="1:2" x14ac:dyDescent="0.25">
      <c r="A6" t="s">
        <v>158</v>
      </c>
      <c r="B6" t="s">
        <v>163</v>
      </c>
    </row>
    <row r="7" spans="1:2" x14ac:dyDescent="0.25">
      <c r="A7" t="s">
        <v>158</v>
      </c>
      <c r="B7" t="s">
        <v>164</v>
      </c>
    </row>
    <row r="8" spans="1:2" x14ac:dyDescent="0.25">
      <c r="A8" t="s">
        <v>158</v>
      </c>
      <c r="B8" t="s">
        <v>80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327b3bd-87a0-433d-a5b2-a1dec08b1bcd">
      <Terms xmlns="http://schemas.microsoft.com/office/infopath/2007/PartnerControls"/>
    </lcf76f155ced4ddcb4097134ff3c332f>
    <TaxCatchAll xmlns="07afbd2d-f5d6-4dbb-b3ff-820859a0478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37BD45C08FA4F49B72856AF101255AC" ma:contentTypeVersion="18" ma:contentTypeDescription="Create a new document." ma:contentTypeScope="" ma:versionID="7a72663e6a6380f27f8ac4422c527c8b">
  <xsd:schema xmlns:xsd="http://www.w3.org/2001/XMLSchema" xmlns:xs="http://www.w3.org/2001/XMLSchema" xmlns:p="http://schemas.microsoft.com/office/2006/metadata/properties" xmlns:ns2="07afbd2d-f5d6-4dbb-b3ff-820859a04789" xmlns:ns3="1327b3bd-87a0-433d-a5b2-a1dec08b1bcd" targetNamespace="http://schemas.microsoft.com/office/2006/metadata/properties" ma:root="true" ma:fieldsID="e9496ece2be38821f8fff69060912534" ns2:_="" ns3:_="">
    <xsd:import namespace="07afbd2d-f5d6-4dbb-b3ff-820859a04789"/>
    <xsd:import namespace="1327b3bd-87a0-433d-a5b2-a1dec08b1b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fbd2d-f5d6-4dbb-b3ff-820859a047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f5fd6db-8dd0-4710-a5d3-9571f8614474}" ma:internalName="TaxCatchAll" ma:showField="CatchAllData" ma:web="07afbd2d-f5d6-4dbb-b3ff-820859a0478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27b3bd-87a0-433d-a5b2-a1dec08b1b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a4c9e2d-f8e3-4a57-bac9-17bee8f4579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DC388E-1272-4476-9CE5-60B29B466CCB}">
  <ds:schemaRefs>
    <ds:schemaRef ds:uri="http://schemas.microsoft.com/sharepoint/v3/contenttype/forms"/>
  </ds:schemaRefs>
</ds:datastoreItem>
</file>

<file path=customXml/itemProps2.xml><?xml version="1.0" encoding="utf-8"?>
<ds:datastoreItem xmlns:ds="http://schemas.openxmlformats.org/officeDocument/2006/customXml" ds:itemID="{0C779C94-087C-4784-9A09-1832051447A4}">
  <ds:schemaRefs>
    <ds:schemaRef ds:uri="http://schemas.microsoft.com/office/2006/metadata/properties"/>
    <ds:schemaRef ds:uri="http://schemas.microsoft.com/office/infopath/2007/PartnerControls"/>
    <ds:schemaRef ds:uri="1327b3bd-87a0-433d-a5b2-a1dec08b1bcd"/>
    <ds:schemaRef ds:uri="07afbd2d-f5d6-4dbb-b3ff-820859a04789"/>
  </ds:schemaRefs>
</ds:datastoreItem>
</file>

<file path=customXml/itemProps3.xml><?xml version="1.0" encoding="utf-8"?>
<ds:datastoreItem xmlns:ds="http://schemas.openxmlformats.org/officeDocument/2006/customXml" ds:itemID="{24C93075-5804-4BEE-A0CF-52E6396483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afbd2d-f5d6-4dbb-b3ff-820859a04789"/>
    <ds:schemaRef ds:uri="1327b3bd-87a0-433d-a5b2-a1dec08b1b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Room Template Data</vt:lpstr>
      <vt:lpstr>Items In Room Template</vt:lpstr>
      <vt:lpstr>SC Set for Publish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Shalyce Corney (Health Infrastructure)</dc:creator>
  <cp:lastModifiedBy>Shalyce Corney (Health Infrastructure)</cp:lastModifiedBy>
  <dcterms:created xsi:type="dcterms:W3CDTF">2017-03-13T06:10:35Z</dcterms:created>
  <dcterms:modified xsi:type="dcterms:W3CDTF">2025-05-07T02:51:39Z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0x010100837BD45C08FA4F49B72856AF101255AC</vt:lpwstr>
  </property>
  <property fmtid="{D5CDD505-2E9C-101B-9397-08002B2CF9AE}" pid="3" name="MSIP_Label_76a44f01-6907-4156-9b79-a71e6c56ad93_Enabled">
    <vt:lpwstr>true</vt:lpwstr>
  </property>
  <property fmtid="{D5CDD505-2E9C-101B-9397-08002B2CF9AE}" pid="4" name="MSIP_Label_76a44f01-6907-4156-9b79-a71e6c56ad93_SetDate">
    <vt:lpwstr>2025-05-07T02:38:40Z</vt:lpwstr>
  </property>
  <property fmtid="{D5CDD505-2E9C-101B-9397-08002B2CF9AE}" pid="5" name="MSIP_Label_76a44f01-6907-4156-9b79-a71e6c56ad93_Method">
    <vt:lpwstr>Privileged</vt:lpwstr>
  </property>
  <property fmtid="{D5CDD505-2E9C-101B-9397-08002B2CF9AE}" pid="6" name="MSIP_Label_76a44f01-6907-4156-9b79-a71e6c56ad93_Name">
    <vt:lpwstr>OFFICIAL</vt:lpwstr>
  </property>
  <property fmtid="{D5CDD505-2E9C-101B-9397-08002B2CF9AE}" pid="7" name="MSIP_Label_76a44f01-6907-4156-9b79-a71e6c56ad93_SiteId">
    <vt:lpwstr>a687a7bf-02db-43df-bcbb-e7a8bda611a2</vt:lpwstr>
  </property>
  <property fmtid="{D5CDD505-2E9C-101B-9397-08002B2CF9AE}" pid="8" name="MSIP_Label_76a44f01-6907-4156-9b79-a71e6c56ad93_ActionId">
    <vt:lpwstr>22bd18bb-5682-4b38-92cc-447195a15416</vt:lpwstr>
  </property>
  <property fmtid="{D5CDD505-2E9C-101B-9397-08002B2CF9AE}" pid="9" name="MSIP_Label_76a44f01-6907-4156-9b79-a71e6c56ad93_ContentBits">
    <vt:lpwstr>0</vt:lpwstr>
  </property>
  <property fmtid="{D5CDD505-2E9C-101B-9397-08002B2CF9AE}" pid="10" name="MSIP_Label_76a44f01-6907-4156-9b79-a71e6c56ad93_Tag">
    <vt:lpwstr>10, 0, 1, 1</vt:lpwstr>
  </property>
  <property fmtid="{D5CDD505-2E9C-101B-9397-08002B2CF9AE}" pid="11" name="MediaServiceImageTags">
    <vt:lpwstr/>
  </property>
</Properties>
</file>