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swhealth.sharepoint.com/sites/AAR-HI/AusHFG/Standard Components/SC Emergency/2024 SC EMG/6 Publication/6.2 Consultant Papers/FINAL/"/>
    </mc:Choice>
  </mc:AlternateContent>
  <xr:revisionPtr revIDLastSave="1" documentId="8_{FDA1F845-CB62-46BB-927A-A1C51FFDA9EC}" xr6:coauthVersionLast="47" xr6:coauthVersionMax="47" xr10:uidLastSave="{623B943C-041A-477C-84F0-48AC899875DD}"/>
  <bookViews>
    <workbookView xWindow="1480" yWindow="1480" windowWidth="35510" windowHeight="1848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<sst xmlns="http://schemas.openxmlformats.org/spreadsheetml/2006/main" count="379" uniqueCount="212">
  <si>
    <t>Item Number</t>
  </si>
  <si>
    <t>Name</t>
  </si>
  <si>
    <t>Comment</t>
  </si>
  <si>
    <t>Code</t>
  </si>
  <si>
    <t>Template Name</t>
  </si>
  <si>
    <t>Standard Area</t>
  </si>
  <si>
    <t>RDS Rev: Name</t>
  </si>
  <si>
    <t>RDS Rev Date: Name</t>
  </si>
  <si>
    <t>Item List: Name</t>
  </si>
  <si>
    <t>Quantity</t>
  </si>
  <si>
    <t>Category: Name</t>
  </si>
  <si>
    <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</si>
  <si>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</si>
  <si>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</si>
  <si>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</si>
  <si>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</si>
  <si>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</si>
  <si>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</si>
  <si>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</si>
  <si>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</si>
  <si>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</si>
  <si>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</si>
  <si>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</si>
  <si>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</si>
  <si>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</si>
  <si>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</si>
  <si>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</si>
  <si>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</si>
  <si>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</si>
  <si>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</si>
  <si>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</si>
  <si>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</si>
  <si>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</si>
  <si>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</si>
  <si>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</si>
  <si>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</si>
  <si>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</si>
  <si>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</si>
  <si>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</si>
  <si>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</si>
  <si>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</si>
  <si>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</si>
  <si>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</si>
  <si>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</si>
  <si>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</si>
  <si>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</si>
  <si>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</si>
  <si>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</si>
  <si>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</si>
  <si>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</si>
  <si>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</si>
  <si>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</si>
  <si>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</si>
  <si>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</si>
  <si>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</si>
  <si>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</si>
  <si>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</si>
  <si>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</si>
  <si>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</si>
  <si>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</si>
  <si>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</si>
  <si>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</si>
  <si>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</si>
  <si>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</si>
  <si>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</si>
  <si>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</si>
  <si>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</si>
  <si>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</si>
  <si>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</si>
  <si>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</si>
  <si>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</si>
  <si>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</si>
  <si>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</si>
  <si>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</si>
  <si>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</si>
  <si>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</si>
  <si>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</si>
  <si>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</si>
  <si>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PTB-E-AMT</t>
  </si>
  <si>
    <t>Patient Bay - Emergency, Ambulatory Treatment</t>
  </si>
  <si>
    <t>PBTR-FT</t>
  </si>
  <si>
    <t>18.08.2025</t>
  </si>
  <si>
    <t>24 hours</t>
  </si>
  <si>
    <t>1 patient; 1 visitor; 1-2 staff intermittently</t>
  </si>
  <si>
    <t>The Patient Bay- Emergency, Ambulatory Treatment (also known as Fast Track) provides the space and facilities for assessment, treatment and observation of ambulant patients with non-complex (e.g. single system) acute conditions and injuries requiring a short episode of care within the Emergency Unit.</t>
  </si>
  <si>
    <t>FFE</t>
  </si>
  <si>
    <t>MMGE-238</t>
  </si>
  <si>
    <t>DIAGNOSTIC SET: otoscope, ophthalmoscope and thermometer, wall mounted</t>
  </si>
  <si>
    <t>configuration of equipment to be confirmed to suit clinical services requirements</t>
  </si>
  <si>
    <t>FIDI-241</t>
  </si>
  <si>
    <t>DISPENSER: alcohol-based hand rub, wall mounted</t>
  </si>
  <si>
    <t>FIHR-101</t>
  </si>
  <si>
    <t>BRACKET: suction bottle, wall mounted</t>
  </si>
  <si>
    <t>FQGE-101</t>
  </si>
  <si>
    <t>CURTAIN: privacy screen</t>
  </si>
  <si>
    <t>MMGE-191</t>
  </si>
  <si>
    <t>CANNISTER: suction bottle</t>
  </si>
  <si>
    <t>FQWS-051</t>
  </si>
  <si>
    <t>BIN: general waste, 20L</t>
  </si>
  <si>
    <t>size, type, quantity and distribution of waste bins will be dependent on clinical service requirements, operational models for waste management and local IPC policies</t>
  </si>
  <si>
    <t>FQWS-003</t>
  </si>
  <si>
    <t>BIN: sharps, clinical, medium</t>
  </si>
  <si>
    <t>size to suit clinical requirements and operational models for frequency of disposal; may alternatively be wall mounted or on clinical trolleys that are shared across the unit and brought to the patient bay as required; solution to suit clinical service requirements and local IPC policies</t>
  </si>
  <si>
    <t>FQBS-101</t>
  </si>
  <si>
    <t>CHAIR: visitor, clinical areas</t>
  </si>
  <si>
    <t>MMBE-091</t>
  </si>
  <si>
    <t>CHAIR: patient, recliner, clinical, electric</t>
  </si>
  <si>
    <t>must have ability to lay flat</t>
  </si>
  <si>
    <t>FIRT-051</t>
  </si>
  <si>
    <t>TRACK: curtain, privacy</t>
  </si>
  <si>
    <t>FIHR-161</t>
  </si>
  <si>
    <t>BRACKET: storage basket, wall mounted</t>
  </si>
  <si>
    <t>type and extent of storage for consumables to suit clinical service requirements, operational models for stock centralisation/decanting and local IPC policies</t>
  </si>
  <si>
    <t>FQGE-113</t>
  </si>
  <si>
    <t>BASKET: storage, for wall mounted panel, medium</t>
  </si>
  <si>
    <t>FQWS-031</t>
  </si>
  <si>
    <t>CART: sharps bin, clinical</t>
  </si>
  <si>
    <t>sharps bin may alternatively wall mounted or on clinical trolleys that are shared across the unit and brought to the patient bay as required; solution to suit clinical service requirements and local IPC policies</t>
  </si>
  <si>
    <t>FIN</t>
  </si>
  <si>
    <t>FLVY-101</t>
  </si>
  <si>
    <t>FLOOR FINISH: vinyl, seamless, standard slip resistance</t>
  </si>
  <si>
    <t>Floor Finish 1</t>
  </si>
  <si>
    <t>FLSK-021</t>
  </si>
  <si>
    <t>SKIRTING: vinyl, integral with floor vinyl, coved</t>
  </si>
  <si>
    <t>Floor Skirting</t>
  </si>
  <si>
    <t>WLFI-002</t>
  </si>
  <si>
    <t>WALL FINISH: paint, clinical areas</t>
  </si>
  <si>
    <t>Wall Finish 1</t>
  </si>
  <si>
    <t>WLPR-002</t>
  </si>
  <si>
    <t>WALL PROTECTION: bedhead wall panel, low height</t>
  </si>
  <si>
    <t>Wall Protection</t>
  </si>
  <si>
    <t>CLCN-011</t>
  </si>
  <si>
    <t>CORNICE: shadow angle, prefinished</t>
  </si>
  <si>
    <t>Ceiling Cornice</t>
  </si>
  <si>
    <t>to be square set if flush set ceiling is provided</t>
  </si>
  <si>
    <t>CLTI-024.02</t>
  </si>
  <si>
    <t>CEILING: drop-in tiles, anti-microbial, acoustic, prefinished, 600 x 1200</t>
  </si>
  <si>
    <t>Ceiling Finish 1</t>
  </si>
  <si>
    <t>flush set ceiling is also acceptable</t>
  </si>
  <si>
    <t>MSP</t>
  </si>
  <si>
    <t>MMSP-051</t>
  </si>
  <si>
    <t>MEDICAL SERVICES PANEL: wall mounted</t>
  </si>
  <si>
    <t>Panel 2</t>
  </si>
  <si>
    <t>to patient's left; content and configuration to be confirmed based on clinical service requirements and medical equipment selection</t>
  </si>
  <si>
    <t>ELGP-146</t>
  </si>
  <si>
    <t>GPO: single, emergency power, on services panel</t>
  </si>
  <si>
    <t>ITCL-133</t>
  </si>
  <si>
    <t>BUTTON: nurse call, patient to staff call, with cancel, with handset connection point, on services panel</t>
  </si>
  <si>
    <t>may be combined on a single face plate with staff assist call button; placement to ensure quick access by staff</t>
  </si>
  <si>
    <t>Panel 1</t>
  </si>
  <si>
    <t>to patient's right; content and configuration to be confirmed based on clinical service requirements and medical equipment selection</t>
  </si>
  <si>
    <t>ELSW-001</t>
  </si>
  <si>
    <t>SWITCH: light</t>
  </si>
  <si>
    <t>to recessed examination light</t>
  </si>
  <si>
    <t>ITIN-025</t>
  </si>
  <si>
    <t>OUTLET: data, double RJ45, on services panel</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</si>
  <si>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</si>
  <si>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</si>
  <si>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</si>
  <si>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</si>
  <si>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</si>
  <si>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</si>
  <si>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</si>
  <si>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</si>
  <si>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</si>
  <si>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</si>
  <si>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</si>
  <si>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</si>
  <si>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ELPR-083</t>
  </si>
  <si>
    <t>RCD: residual current device, emergency power, on services panel</t>
  </si>
  <si>
    <t>SER</t>
  </si>
  <si>
    <t>LIFX-111</t>
  </si>
  <si>
    <t>LIGHT: examination, ceiling recessed</t>
  </si>
  <si>
    <t>light switch located on MSP; light may alternatively be provided as an articulated examination light with fixture mounted controls</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</si>
  <si>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</si>
  <si>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</si>
  <si>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</si>
  <si>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</si>
  <si>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</si>
  <si>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placement to support quick access by staff</t>
  </si>
  <si>
    <t>ELGP-131</t>
  </si>
  <si>
    <t>GPO: single, emergency power, wall mounted</t>
  </si>
  <si>
    <t>low height, for patient recliner</t>
  </si>
  <si>
    <t>ELGP-201</t>
  </si>
  <si>
    <t>GPO: double, wall mounted</t>
  </si>
  <si>
    <t>for patient and visitor use/charging of portable devices; inclusion of integral USB outlets is dependent on local ICT policies</t>
  </si>
  <si>
    <t>ITCL-251</t>
  </si>
  <si>
    <t>HANDSET: nurse call, patient to staff call</t>
  </si>
  <si>
    <t>with holder and cable management items as required</t>
  </si>
  <si>
    <t>ELGP-101</t>
  </si>
  <si>
    <t>GPO: single, wall mounted</t>
  </si>
  <si>
    <t>to diagnostic set</t>
  </si>
  <si>
    <t>ELPR-081</t>
  </si>
  <si>
    <t>RCD: residual current device, emergency power, wall mounted</t>
  </si>
  <si>
    <t>quantity and type to be confirmed to suit final power provisions</t>
  </si>
  <si>
    <t>ELPR-071</t>
  </si>
  <si>
    <t>RCD: residual current device, wall mounted</t>
  </si>
  <si>
    <t>ITCL-111</t>
  </si>
  <si>
    <t>LIGHT: nurse call indicator, ceiling mounted</t>
  </si>
  <si>
    <t>outside curtain at foot of recliner; placement to ensure visibility along paths of travel</t>
  </si>
  <si>
    <t>Emergency</t>
  </si>
  <si>
    <t>CONS-ENT-OP</t>
  </si>
  <si>
    <t>PTB-E-ACU</t>
  </si>
  <si>
    <t>PTB-E-ACU-E</t>
  </si>
  <si>
    <t>PTB-E-AMB</t>
  </si>
  <si>
    <t>PTB-E-NAC</t>
  </si>
  <si>
    <t>PTB-E-RES</t>
  </si>
  <si>
    <t>RECP-E</t>
  </si>
  <si>
    <t>SSTN-E</t>
  </si>
  <si>
    <t>TRIAGE-CO</t>
  </si>
  <si>
    <t>TRIAGE-RM</t>
  </si>
  <si>
    <t>~ Clear line of sight to the patient in the patient bay from a staff station is required for patient observation.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
~ A wall clock should be visible from all clinical areas. The location and type of clocks provided, including any required connection to a master clock system, is to be determined at a project level.
~ The content and configuration of the medical services panel (MSP), including medical gases, power and data, will be dependent on clinical service requirements and is to be confirmed at project level.
~ The clear area required for patient transfer aids such as mobile hoists, patient slides and hover mats, and the staff required to assist/complete the patient transfer, is to be considered for transfers to and from recliners. Work health and Safety (WHS) policies and patient transfer devices that are intended to be used in the patient bay should be confirmed at project level.
~ The weight capacity of recliners selected must be considered to suit a wide range of patient requirements. Recliner must have the ability to lay flat.
~ Mobile duress coverage is to be assessed and planned at a department level and coverage of all patient bays is to suit local security and WHS policies and operational service requirements.
~ A dedicated power outlet, clearly separate from the Medical Services Panel (MSP), is recommended to support patient and visitor use/charging of portable devices. Inclusion of integral USB outlets will depend on local ICT policies.
~ Size, type and quantity of waste bins, including sharps bins, will be dependent on clinical service requirements, operational models for waste management and local infection prevention and control (IPC) policies. Bins may be located in an area shared between multiple patient bays.
~ Provision of emergency/standby power or uninterruptible power supply (UPS) is to be confirmed to suit site and service requirements. Confirmation to be based on risk assessment considering the impact of a power outage on patient care/safety.
~ Provision of cleaner’s power outlets is to be rationalised across the department and spaced in accordance with AS/NZS 3003.
~ Access to natural light and an external outlook is desirable, and patient privacy must be considered when determining window placement. Where high-level windows are provided to the bedhead wall of enclosed patient bays consideration must be given to the location of wall mounted items. Window coverings must meet IPC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</si>
</sst>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xf numFmtId="49" fontId="0" fillId="0" borderId="0" xfId="0" applyNumberFormat="1"/>
    <xf numFmtId="49" fontId="7" fillId="0" borderId="0" xfId="0" quotePrefix="1" applyNumberFormat="1" applyFont="1"/>
    <xf numFmtId="49" fontId="0" fillId="0" borderId="0" xfId="0" quotePrefix="1" applyNumberFormat="1"/>
    <xf numFmtId="49" fontId="0" fillId="0" borderId="0" xfId="0" applyNumberFormat="1" applyAlignment="1">
      <alignment horizontal="left" vertical="center" wrapText="1"/>
    </xf>
  </cellXfs>
  <cellStyles count="1">
    <cellStyle name="Normal" xfId="0" builtinId="0"/>
  </cellStyles>
  <dxfs count="92">
    <dxf>
      <font>
        <color theme="0" tint="-0.24994659260841701"/>
      </font>
    </dxf>
    <dxf>
      <font>
        <color rgb="FF9C0006"/>
      </font>
      <fill>
        <patternFill>
          <bgColor rgb="FFFFC7CE"/>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88" tableBorderDxfId="87">
  <autoFilter ref="A7:BR8" xr:uid="{B4DDA378-4891-4D9E-80D0-6F01C2A44A19}"/>
  <tableColumns count="70">
    <tableColumn id="1" xr3:uid="{6068B6E8-4753-4D6D-90B4-2FA667AB9E91}" name="Code" dataDxfId="86"/>
    <tableColumn id="2" xr3:uid="{5E6014B5-3D46-4094-B116-A7CDD19B5634}" name="Template Name" dataDxfId="85"/>
    <tableColumn id="3" xr3:uid="{B859EF06-B879-4CC6-BEF8-1D85D2B4FF7A}" name="Standard Area" dataDxfId="84"/>
    <tableColumn id="4" xr3:uid="{FEA7814D-365B-4F13-BC1A-C14259978EFD}" name="Previous Code" dataDxfId="83"/>
    <tableColumn id="5" xr3:uid="{9046E733-0F7A-4A7B-8C1C-1CEF1EC15053}" name="RDS Rev: Name" dataDxfId="82"/>
    <tableColumn id="28" xr3:uid="{09BB904E-125C-44B3-8EFD-15CFBD17176C}" name="RDS Rev Date: Name" dataDxfId="81"/>
    <tableColumn id="6" xr3:uid="{7B5EFFBD-1214-4D7B-B193-75155CB7A09B}" name="Briefing - Hours of Operation - Duration - Duration" dataDxfId="80"/>
    <tableColumn id="29" xr3:uid="{96687B8A-B8B9-4BDF-B61F-1D8017D6C05F}" name="Briefing - Hours of Operation - Duration - extended/limited hours" dataDxfId="79"/>
    <tableColumn id="46" xr3:uid="{9CD55DF9-9081-48DE-8366-05BA0EDF35B0}" name="Briefing - Hours of Operation - Hours/days - Open time" dataDxfId="78"/>
    <tableColumn id="47" xr3:uid="{264C8D08-BA81-41A6-B97F-F3718FD569FE}" name="Briefing - Hours of Operation - Hours/days - Close time" dataDxfId="77"/>
    <tableColumn id="49" xr3:uid="{B71FC1E0-632B-4A1E-8226-D28A39FE3C40}" name="Briefing - Hours of Operation - Hours/days - Days" dataDxfId="76"/>
    <tableColumn id="50" xr3:uid="{B7CB81C3-39C3-42DD-9AA5-C2B2C2B39040}" name="Briefing - Hours of Operation - Comment" dataDxfId="75"/>
    <tableColumn id="39" xr3:uid="{D3084D0C-C2E0-49ED-BE8C-3BFE91F0E0FB}" name="Briefing - Occupancy" dataDxfId="74"/>
    <tableColumn id="40" xr3:uid="{351E916D-BA04-4321-B844-D90A3A23A0CE}" name="Briefing - Description" dataDxfId="73"/>
    <tableColumn id="41" xr3:uid="{F9240B3D-DB65-42D7-A4CA-C5259E7EF585}" name="Briefing - Additional Considerations" dataDxfId="72"/>
    <tableColumn id="42" xr3:uid="{A697F88A-D977-40B1-8998-82A882DF2DD8}" name="Performance Requirements - Electrical - PROTECTION: body protected" dataDxfId="71"/>
    <tableColumn id="43" xr3:uid="{CDE00A94-1076-44D8-BEA6-DBACDA4D3370}" name="Performance Requirements - Electrical - PROTECTION: cardiac protected" dataDxfId="70"/>
    <tableColumn id="44" xr3:uid="{2B6F38D6-D1A5-42B6-A99D-A08803C8DB93}" name="Performance Requirements - Lighting - LIGHTING: general" dataDxfId="69"/>
    <tableColumn id="33" xr3:uid="{F8D1B51D-9444-4994-94AE-057DF723FC5B}" name="Performance Requirements - Lighting - LIGHTING: colour corrected" dataDxfId="68"/>
    <tableColumn id="34" xr3:uid="{F16797F1-7A21-4DA0-941B-099045C9C5BB}" name="Performance Requirements - Lighting - LIGHTING: dimmable" dataDxfId="67"/>
    <tableColumn id="35" xr3:uid="{05BC7D94-B979-4EAD-B918-C6757319362A}" name="Performance Requirements - Lighting - LIGHTING: indirect" dataDxfId="66"/>
    <tableColumn id="51" xr3:uid="{FA73BC42-519B-461F-80C8-778A87EF4C07}" name="Performance Requirements - Nurse Call and Duress - NURSE CALL SYSTEM: buttons / handset" dataDxfId="65"/>
    <tableColumn id="52" xr3:uid="{01A22F1C-7A6B-421E-88B2-E0FA5053AA19}" name="Performance Requirements - Nurse Call and Duress - NURSE CALL SYSTEM: annunciator" dataDxfId="64"/>
    <tableColumn id="53" xr3:uid="{62DF3970-9D0A-4957-869F-6E193C781BEB}" name="Performance Requirements - Nurse Call and Duress - DURESS: fixed" dataDxfId="63"/>
    <tableColumn id="54" xr3:uid="{3A464611-A1DA-46AB-8787-AB22AEAB07CD}" name="Performance Requirements - Nurse Call and Duress - DURESS: wireless coverage" dataDxfId="62"/>
    <tableColumn id="55" xr3:uid="{893180B6-A4C8-45A9-97E5-4135BEB63737}" name="Performance Requirements - Security - ACCESS CONTROL: to door" dataDxfId="61"/>
    <tableColumn id="56" xr3:uid="{0E2CCAA9-6772-4EEC-9F7B-16F5A3A54B46}" name="Performance Requirements - Security - ACCESS CONTROL: to item / joinery" dataDxfId="60"/>
    <tableColumn id="57" xr3:uid="{C33C21F4-7DB5-4EDD-A683-7F6B9318D467}" name="Performance Requirements - Security - INTERCOM: service communications" dataDxfId="59"/>
    <tableColumn id="58" xr3:uid="{57654B39-C5C0-4019-AFF7-5D91E07DE88A}" name="Performance Requirements - Security - INTERCOM: security and access control" dataDxfId="58"/>
    <tableColumn id="59" xr3:uid="{908FC2FA-9790-450D-B5FD-0FA92A3FECF6}" name="Performance Requirements - Security - CCTV: camera coverage within room" dataDxfId="57"/>
    <tableColumn id="60" xr3:uid="{53CD770E-295C-499F-B1AF-D32830080169}" name="Performance Requirements - Security - INTRUSION DETECTION: door monitoring" dataDxfId="56"/>
    <tableColumn id="36" xr3:uid="{D678B497-6EEF-4B0B-A98A-801FF074F10F}" name="Performance Requirements - Security - INTRUSION DETECTION: spatial monitoring" dataDxfId="55"/>
    <tableColumn id="37" xr3:uid="{764676EA-F635-4EE6-BDC9-EB78E2E719A8}" name="Performance Requirements - ICT and Audio Visual - AUDIO VISUAL: patient entertainment system" dataDxfId="54"/>
    <tableColumn id="38" xr3:uid="{6B0F0DA3-16D7-45CD-A945-BF3B1FAE3C5C}" name="Performance Requirements - ICT and Audio Visual - AUDIO VISUAL: visitor experiance system" dataDxfId="53"/>
    <tableColumn id="30" xr3:uid="{955D1FA3-D6C8-4A7E-ABE1-8D2DC0E37E93}" name="Performance Requirements - ICT and Audio Visual - AUDIO VISUAL: virtual collaboration system" dataDxfId="52"/>
    <tableColumn id="31" xr3:uid="{7F0A432E-0FA2-4EFC-867D-7791F493C6ED}" name="Performance Requirements - ICT and Audio Visual - AUDIO VISUAL: clinical support system" dataDxfId="51"/>
    <tableColumn id="32" xr3:uid="{D60983AF-7082-48FD-8108-41DD4DADA1F4}" name="Performance Requirements - ICT and Audio Visual - AUDIO VISUAL: digital operating room system" dataDxfId="50"/>
    <tableColumn id="7" xr3:uid="{F9CF9B9D-4CB2-406E-A1DF-A121FB6A5A22}" name="Performance Requirements - Accessibility - AUDIO: hearing augmentation" dataDxfId="49"/>
    <tableColumn id="8" xr3:uid="{23AA1ADD-FABA-4778-9F97-C9C6151D7ED5}" name="Performance Requirements - Accessibility - VISUAL: luminance contrast" dataDxfId="48"/>
    <tableColumn id="9" xr3:uid="{F318F2D3-D57F-42A5-AE70-BA4A2DBC03BE}" name="Performance Requirements - Accessibility - SIGNAGE: accessible, statuatory" dataDxfId="47"/>
    <tableColumn id="10" xr3:uid="{9E34A24D-031E-4614-86FF-10B3495DC6FA}" name="Performance Requirements - HVAC - AIRCONDITIONING: general" dataDxfId="46"/>
    <tableColumn id="11" xr3:uid="{A099E547-7106-467A-B6A5-E3A4C1FD2335}" name="Performance Requirements - HVAC - AIRCONDITIONING: HEPA filtered" dataDxfId="45"/>
    <tableColumn id="76" xr3:uid="{280CAF9D-013F-4807-8CE9-49349C4CC49D}" name="Performance Requirements - HVAC - AIRCONDITIONING: positive pressure" dataDxfId="44"/>
    <tableColumn id="77" xr3:uid="{F5779A7C-C47D-41A9-A49D-3D89849F2CA4}" name="Performance Requirements - HVAC - AIRCONDITIONING: negative pressure" dataDxfId="43"/>
    <tableColumn id="78" xr3:uid="{C73D672D-2233-4DB8-97E9-2DE24903CE64}" name="Performance Requirements - HVAC - VENTILATION: exhaust" dataDxfId="42"/>
    <tableColumn id="79" xr3:uid="{299ACC64-AE50-4D24-B017-DA9BE9CC4D8A}" name="Performance Requirements - HVAC - VENTILATION: supply" dataDxfId="41"/>
    <tableColumn id="80" xr3:uid="{BBD6FD67-770B-4B58-8547-A1FFAF94AD7E}" name="Performance Requirements - HVAC - VENTILATION: natural" dataDxfId="40"/>
    <tableColumn id="81" xr3:uid="{C2ED3313-B42B-44CB-AFEE-E2631795B0CC}" name="Performance Requirements - Medical Gas - MEDICAL GAS: general anaesthesia" dataDxfId="39"/>
    <tableColumn id="82" xr3:uid="{2973CA0B-B1AC-4498-A0D9-F441096E3384}" name="Performance Requirements - Medical Gas - MEDICAL GAS: special care" dataDxfId="38"/>
    <tableColumn id="83" xr3:uid="{5FED861B-21C1-40A5-B7DA-6D82EA673E89}" name="Performance Requirements - Medical Gas - MEDICAL GAS: special care, neonatal ventilation" dataDxfId="37"/>
    <tableColumn id="84" xr3:uid="{CED862BE-CA64-43B1-95DE-9F992836AE34}" name="Performance Requirements - Medical Gas - MEDICAL GAS: birthing" dataDxfId="36"/>
    <tableColumn id="85" xr3:uid="{F18D6EB0-13CB-4C2C-B2CA-85A22A2B466C}" name="Performance Requirements - Hydraulic - WATER: drinking" dataDxfId="35"/>
    <tableColumn id="86" xr3:uid="{9D597292-05DD-45BE-87B3-BF0CB0352D7B}" name="Performance Requirements - Hydraulic - WATER: specialty" dataDxfId="34"/>
    <tableColumn id="87" xr3:uid="{59C0E0A8-13F9-49DA-81AC-FA226F49ECD8}" name="Performance Requirements - Hydraulic - DRAINAGE: sanitary" dataDxfId="33"/>
    <tableColumn id="88" xr3:uid="{CB30CCA3-E716-491E-A4F4-1254662CDE4E}" name="Performance Requirements - Hydraulic - DRAINAGE: specialty" dataDxfId="32"/>
    <tableColumn id="89" xr3:uid="{1FA8B1F3-C538-48B5-B407-C510A6E0C0D0}" name="Performance Requirements - Fire - DETECTION: smoke" dataDxfId="31"/>
    <tableColumn id="90" xr3:uid="{27D78FB9-F4C6-4E7E-A888-BC58137E043A}" name="Performance Requirements - Fire - DETECTION: heat" dataDxfId="30"/>
    <tableColumn id="61" xr3:uid="{226C8435-6CEA-4680-A2D4-8B19B60ABBBE}" name="Performance Requirements - Shielding - SHIELDING: ionising radiation" dataDxfId="29"/>
    <tableColumn id="62" xr3:uid="{3EFC058C-F78A-4BDE-910E-C7FA9459090A}" name="Performance Requirements - Shielding - SHIELDING: magentic and radio frequency" dataDxfId="28"/>
    <tableColumn id="63" xr3:uid="{C910EBED-79BC-45BA-BC91-35047C9F225A}" name="Performance Requirements - Acoustics - SPEECH PRIVACY: not private" dataDxfId="27"/>
    <tableColumn id="64" xr3:uid="{50901738-823B-496E-95A4-9B588A6615D7}" name="Performance Requirements - Acoustics - SPEECH PRIVACY: moderate" dataDxfId="26"/>
    <tableColumn id="65" xr3:uid="{5066D0DB-2EDE-4E1A-9A6F-0A9D02B43159}" name="Performance Requirements - Acoustics - SPEECH PRIVACY: private" dataDxfId="25"/>
    <tableColumn id="66" xr3:uid="{6DF3E60B-1C33-4FED-B673-E640C305C5B1}" name="Performance Requirements - Acoustics - SPEECH PRIVACY: confidential" dataDxfId="24"/>
    <tableColumn id="67" xr3:uid="{10679D1D-C24E-4FD9-AAE9-501220FF9921}" name="Performance Requirements - Acoustics - NOISE SENSITIVITY: not sensitive" dataDxfId="23"/>
    <tableColumn id="68" xr3:uid="{00CB1A6C-EF37-495B-849A-791CC55CD156}" name="Performance Requirements - Acoustics - NOISE SENSITIVITY: medium sensitive" dataDxfId="22"/>
    <tableColumn id="69" xr3:uid="{D6E2BCF5-2E08-47B2-A9F1-5AE3E46E0D07}" name="Performance Requirements - Acoustics - NOISE SENSITIVITY: sensitive" dataDxfId="21"/>
    <tableColumn id="12" xr3:uid="{E9FE3DC3-767B-4D28-9209-CB004C4CA189}" name="Performance Requirements - Acoustics - NOISE GENERATION: low" dataDxfId="20"/>
    <tableColumn id="13" xr3:uid="{BED966C3-71FB-4471-8AB3-D0668FCB9A14}" name="Performance Requirements - Acoustics - NOISE GENERATION: moderate" dataDxfId="19"/>
    <tableColumn id="14" xr3:uid="{E858AAF0-45BD-4A60-A930-59A8451711A3}" name="Performance Requirements - Acoustics - NOISE GENERATION: high" dataDxfId="18"/>
    <tableColumn id="15" xr3:uid="{64124E68-3C67-46B7-8305-576786230117}" name="Performance Requirements - Acoustics - NOISE GENERATION: very high" dataDxfId="17"/>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51" totalsRowShown="0" headerRowDxfId="16" dataDxfId="14" headerRowBorderDxfId="15" tableBorderDxfId="13">
  <autoFilter ref="A7:I51" xr:uid="{6A2FEA9A-0950-4209-9431-5FE224B3B21B}"/>
  <tableColumns count="9">
    <tableColumn id="1" xr3:uid="{6986DC66-021E-42CF-8BD3-BA93E2C1F216}" name="Code" dataDxfId="12"/>
    <tableColumn id="2" xr3:uid="{DBDBFCCA-5FDD-4DFB-8F04-3AF82343CD25}" name="Template Name" dataDxfId="11"/>
    <tableColumn id="3" xr3:uid="{0E855559-DBAE-4491-B3FA-3F742B01AD05}" name="Item List: Name" dataDxfId="10"/>
    <tableColumn id="4" xr3:uid="{B4593148-D964-4706-A643-C1F21B0A9DFC}" name="Item Number" dataDxfId="9"/>
    <tableColumn id="5" xr3:uid="{1EA1C1E9-867F-44B4-A2F6-0E9BC663A853}" name="Name" dataDxfId="8"/>
    <tableColumn id="6" xr3:uid="{18020E15-B6A0-42AF-9E50-0986C04A5BB5}" name="Quantity" dataDxfId="7"/>
    <tableColumn id="9" xr3:uid="{3D47B47D-8F1A-4C41-B362-4E70BC7A9B31}" name="Priority" dataDxfId="6"/>
    <tableColumn id="7" xr3:uid="{0341F9BE-82F5-4FC1-8EE0-61F7CDDD9D2C}" name="Category: Name" dataDxfId="5"/>
    <tableColumn id="8" xr3:uid="{3D4094C3-8DFC-4873-B340-5383DDCC404A}" name="Comment" dataDxfId="4"/>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12" totalsRowShown="0" dataDxfId="3">
  <autoFilter ref="A1:A12" xr:uid="{AD93A3F2-66A1-4465-820A-CF1FFB9C8B3B}"/>
  <tableColumns count="1">
    <tableColumn id="1" xr3:uid="{9108DE1A-EE58-4319-B084-7D3B94F6F69E}" name="Code"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0.36328125" customWidth="1"/>
    <col min="4" max="6" width="12.7265625" customWidth="1"/>
    <col min="7" max="7" width="20.7265625" customWidth="1"/>
    <col min="8" max="11" width="12.7265625" customWidth="1"/>
    <col min="12" max="12" width="40.81640625" customWidth="1"/>
    <col min="13" max="13" width="45.26953125" customWidth="1"/>
    <col min="14" max="14" width="47.36328125" customWidth="1"/>
    <col min="15" max="15" width="48.36328125" customWidth="1"/>
    <col min="16" max="66" width="12.54296875" customWidth="1"/>
    <col min="67" max="70" width="12.6328125" customWidth="1"/>
  </cols>
  <sheetData>
    <row r="1" spans="1:70" s="1" customFormat="1" x14ac:dyDescent="0.3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5" x14ac:dyDescent="0.45">
      <c r="A2" s="26" t="str" cm="1">
        <f t="array" ref="A2">IF(COUNTA(A8:A999996)=1, RoomTemplateData[Template Name] &amp; " (" &amp; RoomTemplateData[Code] &amp; ")  - Room Template Properties and Room Template Data", "Standard Components - Room Templates Properties and Room Template Data")</f>
        <v>Patient Bay - Emergency, Ambulatory Treatment (PTB-E-AMT)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35">
      <c r="A3" s="21">
        <v>45887</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3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3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3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92" x14ac:dyDescent="0.35">
      <c r="A7" s="8" t="s">
        <v>3</v>
      </c>
      <c r="B7" s="8" t="s">
        <v>4</v>
      </c>
      <c r="C7" s="12" t="s">
        <v>5</v>
      </c>
      <c r="D7" s="9" t="s">
        <v>58</v>
      </c>
      <c r="E7" s="16" t="s">
        <v>6</v>
      </c>
      <c r="F7" s="9" t="s">
        <v>7</v>
      </c>
      <c r="G7" s="17" t="s">
        <v>12</v>
      </c>
      <c r="H7" s="17" t="s">
        <v>13</v>
      </c>
      <c r="I7" s="17" t="s">
        <v>14</v>
      </c>
      <c r="J7" s="17" t="s">
        <v>15</v>
      </c>
      <c r="K7" s="17" t="s">
        <v>16</v>
      </c>
      <c r="L7" s="17" t="s">
        <v>17</v>
      </c>
      <c r="M7" s="17" t="s">
        <v>59</v>
      </c>
      <c r="N7" s="20" t="s">
        <v>18</v>
      </c>
      <c r="O7" s="20" t="s">
        <v>19</v>
      </c>
      <c r="P7" s="18" t="s">
        <v>20</v>
      </c>
      <c r="Q7" s="18" t="s">
        <v>21</v>
      </c>
      <c r="R7" s="18" t="s">
        <v>22</v>
      </c>
      <c r="S7" s="18" t="s">
        <v>23</v>
      </c>
      <c r="T7" s="18" t="s">
        <v>24</v>
      </c>
      <c r="U7" s="18" t="s">
        <v>25</v>
      </c>
      <c r="V7" s="18" t="s">
        <v>26</v>
      </c>
      <c r="W7" s="18" t="s">
        <v>27</v>
      </c>
      <c r="X7" s="18" t="s">
        <v>61</v>
      </c>
      <c r="Y7" s="18" t="s">
        <v>60</v>
      </c>
      <c r="Z7" s="18" t="s">
        <v>62</v>
      </c>
      <c r="AA7" s="18" t="s">
        <v>63</v>
      </c>
      <c r="AB7" s="18" t="s">
        <v>28</v>
      </c>
      <c r="AC7" s="18" t="s">
        <v>29</v>
      </c>
      <c r="AD7" s="18" t="s">
        <v>30</v>
      </c>
      <c r="AE7" s="18" t="s">
        <v>31</v>
      </c>
      <c r="AF7" s="18" t="s">
        <v>32</v>
      </c>
      <c r="AG7" s="18" t="s">
        <v>64</v>
      </c>
      <c r="AH7" s="18" t="s">
        <v>65</v>
      </c>
      <c r="AI7" s="18" t="s">
        <v>66</v>
      </c>
      <c r="AJ7" s="18" t="s">
        <v>67</v>
      </c>
      <c r="AK7" s="18" t="s">
        <v>68</v>
      </c>
      <c r="AL7" s="18" t="s">
        <v>56</v>
      </c>
      <c r="AM7" s="18" t="s">
        <v>55</v>
      </c>
      <c r="AN7" s="18" t="s">
        <v>54</v>
      </c>
      <c r="AO7" s="18" t="s">
        <v>37</v>
      </c>
      <c r="AP7" s="18" t="s">
        <v>69</v>
      </c>
      <c r="AQ7" s="19" t="s">
        <v>38</v>
      </c>
      <c r="AR7" s="19" t="s">
        <v>39</v>
      </c>
      <c r="AS7" s="19" t="s">
        <v>40</v>
      </c>
      <c r="AT7" s="19" t="s">
        <v>41</v>
      </c>
      <c r="AU7" s="19" t="s">
        <v>42</v>
      </c>
      <c r="AV7" s="19" t="s">
        <v>43</v>
      </c>
      <c r="AW7" s="19" t="s">
        <v>44</v>
      </c>
      <c r="AX7" s="19" t="s">
        <v>45</v>
      </c>
      <c r="AY7" s="19" t="s">
        <v>46</v>
      </c>
      <c r="AZ7" s="19" t="s">
        <v>70</v>
      </c>
      <c r="BA7" s="19" t="s">
        <v>47</v>
      </c>
      <c r="BB7" s="19" t="s">
        <v>48</v>
      </c>
      <c r="BC7" s="19" t="s">
        <v>49</v>
      </c>
      <c r="BD7" s="19" t="s">
        <v>50</v>
      </c>
      <c r="BE7" s="19" t="s">
        <v>51</v>
      </c>
      <c r="BF7" s="19" t="s">
        <v>52</v>
      </c>
      <c r="BG7" s="19" t="s">
        <v>53</v>
      </c>
      <c r="BH7" s="19" t="s">
        <v>33</v>
      </c>
      <c r="BI7" s="19" t="s">
        <v>34</v>
      </c>
      <c r="BJ7" s="19" t="s">
        <v>35</v>
      </c>
      <c r="BK7" s="19" t="s">
        <v>36</v>
      </c>
      <c r="BL7" s="19" t="s">
        <v>71</v>
      </c>
      <c r="BM7" s="19" t="s">
        <v>72</v>
      </c>
      <c r="BN7" s="19" t="s">
        <v>73</v>
      </c>
      <c r="BO7" s="19" t="s">
        <v>74</v>
      </c>
      <c r="BP7" s="19" t="s">
        <v>75</v>
      </c>
      <c r="BQ7" s="19" t="s">
        <v>76</v>
      </c>
      <c r="BR7" s="19" t="s">
        <v>77</v>
      </c>
    </row>
    <row r="8" spans="1:70" s="15" customFormat="1" ht="14.15" customHeight="1" x14ac:dyDescent="0.35">
      <c r="A8" s="27" t="s">
        <v>78</v>
      </c>
      <c r="B8" s="13" t="s">
        <v>79</v>
      </c>
      <c r="C8" s="14">
        <v>6.5</v>
      </c>
      <c r="D8" s="13" t="s">
        <v>80</v>
      </c>
      <c r="E8" s="28">
        <v>2</v>
      </c>
      <c r="F8" s="13" t="s">
        <v>81</v>
      </c>
      <c r="G8" s="13" t="s">
        <v>82</v>
      </c>
      <c r="H8" s="13" t="b">
        <v>0</v>
      </c>
      <c r="I8" s="14" t="s">
        <v>11</v>
      </c>
      <c r="J8" s="14" t="s">
        <v>11</v>
      </c>
      <c r="K8" s="14" t="s">
        <v>11</v>
      </c>
      <c r="L8" s="29" t="s">
        <v>11</v>
      </c>
      <c r="M8" s="29" t="s">
        <v>83</v>
      </c>
      <c r="N8" s="29" t="s">
        <v>84</v>
      </c>
      <c r="O8" s="35" t="s">
        <v>211</v>
      </c>
      <c r="P8" s="14" t="b">
        <v>1</v>
      </c>
      <c r="Q8" s="13" t="b">
        <v>0</v>
      </c>
      <c r="R8" s="14" t="b">
        <v>0</v>
      </c>
      <c r="S8" s="13" t="b">
        <v>1</v>
      </c>
      <c r="T8" s="14" t="b">
        <v>0</v>
      </c>
      <c r="U8" s="13" t="b">
        <v>0</v>
      </c>
      <c r="V8" s="14" t="b">
        <v>1</v>
      </c>
      <c r="W8" s="14" t="b">
        <v>0</v>
      </c>
      <c r="X8" s="14" t="b">
        <v>0</v>
      </c>
      <c r="Y8" s="13" t="b">
        <v>1</v>
      </c>
      <c r="Z8" s="14" t="b">
        <v>0</v>
      </c>
      <c r="AA8" s="13" t="b">
        <v>0</v>
      </c>
      <c r="AB8" s="14" t="b">
        <v>0</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0</v>
      </c>
      <c r="BH8" s="28" t="b">
        <v>1</v>
      </c>
      <c r="BI8" s="28" t="b">
        <v>0</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1" priority="5" operator="containsText" text="fixed text">
      <formula>NOT(ISERROR(SEARCH("fixed text",A7)))</formula>
    </cfRule>
  </conditionalFormatting>
  <conditionalFormatting sqref="H1:H8 P1:BR8">
    <cfRule type="cellIs" dxfId="0"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51"/>
  <sheetViews>
    <sheetView zoomScaleNormal="100" workbookViewId="0">
      <pane ySplit="7" topLeftCell="A8" activePane="bottomLeft" state="frozen"/>
      <selection pane="bottomLeft"/>
    </sheetView>
  </sheetViews>
  <sheetFormatPr defaultRowHeight="14.5" x14ac:dyDescent="0.35"/>
  <cols>
    <col min="1" max="1" width="14.36328125" customWidth="1"/>
    <col min="2" max="2" width="25.81640625" customWidth="1"/>
    <col min="3" max="3" width="20.54296875" customWidth="1"/>
    <col min="4" max="4" width="17.26953125" customWidth="1"/>
    <col min="5" max="5" width="46.1796875" customWidth="1"/>
    <col min="6" max="6" width="13" customWidth="1"/>
    <col min="7" max="7" width="14.54296875" customWidth="1"/>
    <col min="8" max="8" width="38.36328125" customWidth="1"/>
    <col min="9" max="9" width="57.54296875" customWidth="1"/>
  </cols>
  <sheetData>
    <row r="1" spans="1:9" x14ac:dyDescent="0.35">
      <c r="F1" s="24"/>
    </row>
    <row r="2" spans="1:9" ht="18.5" x14ac:dyDescent="0.45">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35">
      <c r="A3" s="21">
        <f>'Room Template Data'!A3</f>
        <v>45887</v>
      </c>
      <c r="F3" s="24"/>
    </row>
    <row r="4" spans="1:9" ht="18" x14ac:dyDescent="0.35">
      <c r="A4" s="4"/>
      <c r="F4" s="24"/>
    </row>
    <row r="5" spans="1:9" x14ac:dyDescent="0.35">
      <c r="A5" t="str">
        <f t="array" ref="A5">"No. of Standard Components = "&amp;SUM(IF(FREQUENCY(IF(LEN(A8:A999999)&gt;0,MATCH(A8:A999999,A8:A999999,0),""),ROW(A8:A999999)-ROW(A8)+1)&gt;0,1))</f>
        <v>No. of Standard Components = 1</v>
      </c>
      <c r="F5" s="24"/>
    </row>
    <row r="6" spans="1:9" x14ac:dyDescent="0.35">
      <c r="F6" s="24"/>
    </row>
    <row r="7" spans="1:9" x14ac:dyDescent="0.35">
      <c r="A7" s="5" t="s">
        <v>3</v>
      </c>
      <c r="B7" s="5" t="s">
        <v>4</v>
      </c>
      <c r="C7" s="5" t="s">
        <v>8</v>
      </c>
      <c r="D7" s="6" t="s">
        <v>0</v>
      </c>
      <c r="E7" s="6" t="s">
        <v>1</v>
      </c>
      <c r="F7" s="23" t="s">
        <v>9</v>
      </c>
      <c r="G7" s="23" t="s">
        <v>57</v>
      </c>
      <c r="H7" s="7" t="s">
        <v>10</v>
      </c>
      <c r="I7" s="7" t="s">
        <v>2</v>
      </c>
    </row>
    <row r="8" spans="1:9" x14ac:dyDescent="0.35">
      <c r="A8" s="33" t="s">
        <v>78</v>
      </c>
      <c r="B8" s="32" t="s">
        <v>79</v>
      </c>
      <c r="C8" s="32" t="s">
        <v>85</v>
      </c>
      <c r="D8" s="34" t="s">
        <v>86</v>
      </c>
      <c r="E8" s="32" t="s">
        <v>87</v>
      </c>
      <c r="F8" s="25">
        <v>1</v>
      </c>
      <c r="G8" s="10">
        <v>1</v>
      </c>
      <c r="H8" s="32" t="s">
        <v>11</v>
      </c>
      <c r="I8" s="32" t="s">
        <v>88</v>
      </c>
    </row>
    <row r="9" spans="1:9" x14ac:dyDescent="0.35">
      <c r="A9" s="31" t="s">
        <v>78</v>
      </c>
      <c r="B9" s="32" t="s">
        <v>79</v>
      </c>
      <c r="C9" s="32" t="s">
        <v>85</v>
      </c>
      <c r="D9" s="32" t="s">
        <v>89</v>
      </c>
      <c r="E9" s="32" t="s">
        <v>90</v>
      </c>
      <c r="F9" s="25">
        <v>1</v>
      </c>
      <c r="G9" s="10">
        <v>1</v>
      </c>
      <c r="H9" s="32"/>
      <c r="I9" s="32"/>
    </row>
    <row r="10" spans="1:9" x14ac:dyDescent="0.35">
      <c r="A10" s="31" t="s">
        <v>78</v>
      </c>
      <c r="B10" s="32" t="s">
        <v>79</v>
      </c>
      <c r="C10" s="32" t="s">
        <v>85</v>
      </c>
      <c r="D10" s="32" t="s">
        <v>91</v>
      </c>
      <c r="E10" s="32" t="s">
        <v>92</v>
      </c>
      <c r="F10" s="25">
        <v>1</v>
      </c>
      <c r="G10" s="10">
        <v>1</v>
      </c>
      <c r="H10" s="32"/>
      <c r="I10" s="32"/>
    </row>
    <row r="11" spans="1:9" x14ac:dyDescent="0.35">
      <c r="A11" s="31" t="s">
        <v>78</v>
      </c>
      <c r="B11" s="32" t="s">
        <v>79</v>
      </c>
      <c r="C11" s="32" t="s">
        <v>85</v>
      </c>
      <c r="D11" s="32" t="s">
        <v>93</v>
      </c>
      <c r="E11" s="32" t="s">
        <v>94</v>
      </c>
      <c r="F11" s="25">
        <v>2</v>
      </c>
      <c r="G11" s="10">
        <v>1</v>
      </c>
      <c r="H11" s="32"/>
      <c r="I11" s="32"/>
    </row>
    <row r="12" spans="1:9" x14ac:dyDescent="0.35">
      <c r="A12" s="31" t="s">
        <v>78</v>
      </c>
      <c r="B12" s="32" t="s">
        <v>79</v>
      </c>
      <c r="C12" s="32" t="s">
        <v>85</v>
      </c>
      <c r="D12" s="32" t="s">
        <v>95</v>
      </c>
      <c r="E12" s="32" t="s">
        <v>96</v>
      </c>
      <c r="F12" s="25">
        <v>1</v>
      </c>
      <c r="G12" s="10">
        <v>1</v>
      </c>
      <c r="H12" s="32"/>
      <c r="I12" s="32"/>
    </row>
    <row r="13" spans="1:9" x14ac:dyDescent="0.35">
      <c r="A13" s="31" t="s">
        <v>78</v>
      </c>
      <c r="B13" s="32" t="s">
        <v>79</v>
      </c>
      <c r="C13" s="32" t="s">
        <v>85</v>
      </c>
      <c r="D13" s="32" t="s">
        <v>97</v>
      </c>
      <c r="E13" s="32" t="s">
        <v>98</v>
      </c>
      <c r="F13" s="25">
        <v>1</v>
      </c>
      <c r="G13" s="10">
        <v>1</v>
      </c>
      <c r="H13" s="32"/>
      <c r="I13" s="32" t="s">
        <v>99</v>
      </c>
    </row>
    <row r="14" spans="1:9" x14ac:dyDescent="0.35">
      <c r="A14" s="31" t="s">
        <v>78</v>
      </c>
      <c r="B14" s="32" t="s">
        <v>79</v>
      </c>
      <c r="C14" s="32" t="s">
        <v>85</v>
      </c>
      <c r="D14" s="32" t="s">
        <v>100</v>
      </c>
      <c r="E14" s="32" t="s">
        <v>101</v>
      </c>
      <c r="F14" s="25">
        <v>1</v>
      </c>
      <c r="G14" s="10">
        <v>1</v>
      </c>
      <c r="H14" s="32"/>
      <c r="I14" s="32" t="s">
        <v>102</v>
      </c>
    </row>
    <row r="15" spans="1:9" x14ac:dyDescent="0.35">
      <c r="A15" s="31" t="s">
        <v>78</v>
      </c>
      <c r="B15" s="32" t="s">
        <v>79</v>
      </c>
      <c r="C15" s="32" t="s">
        <v>85</v>
      </c>
      <c r="D15" s="32" t="s">
        <v>103</v>
      </c>
      <c r="E15" s="32" t="s">
        <v>104</v>
      </c>
      <c r="F15" s="25">
        <v>1</v>
      </c>
      <c r="G15" s="10">
        <v>1</v>
      </c>
      <c r="H15" s="32"/>
      <c r="I15" s="32"/>
    </row>
    <row r="16" spans="1:9" x14ac:dyDescent="0.35">
      <c r="A16" s="31" t="s">
        <v>78</v>
      </c>
      <c r="B16" s="32" t="s">
        <v>79</v>
      </c>
      <c r="C16" s="32" t="s">
        <v>85</v>
      </c>
      <c r="D16" s="32" t="s">
        <v>105</v>
      </c>
      <c r="E16" s="32" t="s">
        <v>106</v>
      </c>
      <c r="F16" s="25">
        <v>1</v>
      </c>
      <c r="G16" s="10">
        <v>1</v>
      </c>
      <c r="H16" s="32"/>
      <c r="I16" s="32" t="s">
        <v>107</v>
      </c>
    </row>
    <row r="17" spans="1:9" x14ac:dyDescent="0.35">
      <c r="A17" s="31" t="s">
        <v>78</v>
      </c>
      <c r="B17" s="32" t="s">
        <v>79</v>
      </c>
      <c r="C17" s="32" t="s">
        <v>85</v>
      </c>
      <c r="D17" s="32" t="s">
        <v>108</v>
      </c>
      <c r="E17" s="32" t="s">
        <v>109</v>
      </c>
      <c r="F17" s="25">
        <v>1</v>
      </c>
      <c r="G17" s="10">
        <v>1</v>
      </c>
      <c r="H17" s="32"/>
      <c r="I17" s="32"/>
    </row>
    <row r="18" spans="1:9" x14ac:dyDescent="0.35">
      <c r="A18" s="31" t="s">
        <v>78</v>
      </c>
      <c r="B18" s="32" t="s">
        <v>79</v>
      </c>
      <c r="C18" s="32" t="s">
        <v>85</v>
      </c>
      <c r="D18" s="32" t="s">
        <v>110</v>
      </c>
      <c r="E18" s="32" t="s">
        <v>111</v>
      </c>
      <c r="F18" s="25">
        <v>1</v>
      </c>
      <c r="G18" s="10">
        <v>1</v>
      </c>
      <c r="H18" s="32"/>
      <c r="I18" s="32" t="s">
        <v>112</v>
      </c>
    </row>
    <row r="19" spans="1:9" x14ac:dyDescent="0.35">
      <c r="A19" s="31" t="s">
        <v>78</v>
      </c>
      <c r="B19" s="32" t="s">
        <v>79</v>
      </c>
      <c r="C19" s="32" t="s">
        <v>85</v>
      </c>
      <c r="D19" s="32" t="s">
        <v>113</v>
      </c>
      <c r="E19" s="32" t="s">
        <v>114</v>
      </c>
      <c r="F19" s="25">
        <v>1</v>
      </c>
      <c r="G19" s="10">
        <v>1</v>
      </c>
      <c r="H19" s="32"/>
      <c r="I19" s="32" t="s">
        <v>112</v>
      </c>
    </row>
    <row r="20" spans="1:9" x14ac:dyDescent="0.35">
      <c r="A20" s="31" t="s">
        <v>78</v>
      </c>
      <c r="B20" s="32" t="s">
        <v>79</v>
      </c>
      <c r="C20" s="32" t="s">
        <v>85</v>
      </c>
      <c r="D20" s="32" t="s">
        <v>115</v>
      </c>
      <c r="E20" s="32" t="s">
        <v>116</v>
      </c>
      <c r="F20" s="25">
        <v>1</v>
      </c>
      <c r="G20" s="10">
        <v>1</v>
      </c>
      <c r="H20" s="32"/>
      <c r="I20" s="32" t="s">
        <v>117</v>
      </c>
    </row>
    <row r="21" spans="1:9" x14ac:dyDescent="0.35">
      <c r="A21" s="31" t="s">
        <v>78</v>
      </c>
      <c r="B21" s="32" t="s">
        <v>79</v>
      </c>
      <c r="C21" s="32" t="s">
        <v>118</v>
      </c>
      <c r="D21" s="32" t="s">
        <v>119</v>
      </c>
      <c r="E21" s="32" t="s">
        <v>120</v>
      </c>
      <c r="F21" s="25">
        <v>1</v>
      </c>
      <c r="G21" s="10">
        <v>1</v>
      </c>
      <c r="H21" s="32" t="s">
        <v>121</v>
      </c>
      <c r="I21" s="32"/>
    </row>
    <row r="22" spans="1:9" x14ac:dyDescent="0.35">
      <c r="A22" s="31" t="s">
        <v>78</v>
      </c>
      <c r="B22" s="32" t="s">
        <v>79</v>
      </c>
      <c r="C22" s="32" t="s">
        <v>118</v>
      </c>
      <c r="D22" s="32" t="s">
        <v>122</v>
      </c>
      <c r="E22" s="32" t="s">
        <v>123</v>
      </c>
      <c r="F22" s="25">
        <v>1</v>
      </c>
      <c r="G22" s="10">
        <v>1</v>
      </c>
      <c r="H22" s="32" t="s">
        <v>124</v>
      </c>
      <c r="I22" s="32"/>
    </row>
    <row r="23" spans="1:9" x14ac:dyDescent="0.35">
      <c r="A23" s="31" t="s">
        <v>78</v>
      </c>
      <c r="B23" s="32" t="s">
        <v>79</v>
      </c>
      <c r="C23" s="32" t="s">
        <v>118</v>
      </c>
      <c r="D23" s="32" t="s">
        <v>125</v>
      </c>
      <c r="E23" s="32" t="s">
        <v>126</v>
      </c>
      <c r="F23" s="25">
        <v>1</v>
      </c>
      <c r="G23" s="10">
        <v>1</v>
      </c>
      <c r="H23" s="32" t="s">
        <v>127</v>
      </c>
      <c r="I23" s="32"/>
    </row>
    <row r="24" spans="1:9" x14ac:dyDescent="0.35">
      <c r="A24" s="31" t="s">
        <v>78</v>
      </c>
      <c r="B24" s="32" t="s">
        <v>79</v>
      </c>
      <c r="C24" s="32" t="s">
        <v>118</v>
      </c>
      <c r="D24" s="32" t="s">
        <v>128</v>
      </c>
      <c r="E24" s="32" t="s">
        <v>129</v>
      </c>
      <c r="F24" s="25">
        <v>1</v>
      </c>
      <c r="G24" s="10">
        <v>1</v>
      </c>
      <c r="H24" s="32" t="s">
        <v>130</v>
      </c>
      <c r="I24" s="32"/>
    </row>
    <row r="25" spans="1:9" x14ac:dyDescent="0.35">
      <c r="A25" s="31" t="s">
        <v>78</v>
      </c>
      <c r="B25" s="32" t="s">
        <v>79</v>
      </c>
      <c r="C25" s="32" t="s">
        <v>118</v>
      </c>
      <c r="D25" s="32" t="s">
        <v>131</v>
      </c>
      <c r="E25" s="32" t="s">
        <v>132</v>
      </c>
      <c r="F25" s="25">
        <v>1</v>
      </c>
      <c r="G25" s="10">
        <v>1</v>
      </c>
      <c r="H25" s="32" t="s">
        <v>133</v>
      </c>
      <c r="I25" s="32" t="s">
        <v>134</v>
      </c>
    </row>
    <row r="26" spans="1:9" x14ac:dyDescent="0.35">
      <c r="A26" s="31" t="s">
        <v>78</v>
      </c>
      <c r="B26" s="32" t="s">
        <v>79</v>
      </c>
      <c r="C26" s="32" t="s">
        <v>118</v>
      </c>
      <c r="D26" s="32" t="s">
        <v>135</v>
      </c>
      <c r="E26" s="32" t="s">
        <v>136</v>
      </c>
      <c r="F26" s="25">
        <v>1</v>
      </c>
      <c r="G26" s="10">
        <v>1</v>
      </c>
      <c r="H26" s="32" t="s">
        <v>137</v>
      </c>
      <c r="I26" s="32" t="s">
        <v>138</v>
      </c>
    </row>
    <row r="27" spans="1:9" x14ac:dyDescent="0.35">
      <c r="A27" s="31" t="s">
        <v>78</v>
      </c>
      <c r="B27" s="32" t="s">
        <v>79</v>
      </c>
      <c r="C27" s="32" t="s">
        <v>139</v>
      </c>
      <c r="D27" s="32" t="s">
        <v>140</v>
      </c>
      <c r="E27" s="32" t="s">
        <v>141</v>
      </c>
      <c r="F27" s="25">
        <v>1</v>
      </c>
      <c r="G27" s="10">
        <v>1</v>
      </c>
      <c r="H27" s="32" t="s">
        <v>142</v>
      </c>
      <c r="I27" s="32" t="s">
        <v>143</v>
      </c>
    </row>
    <row r="28" spans="1:9" x14ac:dyDescent="0.35">
      <c r="A28" s="31" t="s">
        <v>78</v>
      </c>
      <c r="B28" s="32" t="s">
        <v>79</v>
      </c>
      <c r="C28" s="32" t="s">
        <v>139</v>
      </c>
      <c r="D28" s="32" t="s">
        <v>144</v>
      </c>
      <c r="E28" s="32" t="s">
        <v>145</v>
      </c>
      <c r="F28" s="25">
        <v>2</v>
      </c>
      <c r="G28" s="10">
        <v>1</v>
      </c>
      <c r="H28" s="32" t="s">
        <v>142</v>
      </c>
      <c r="I28" s="32"/>
    </row>
    <row r="29" spans="1:9" x14ac:dyDescent="0.35">
      <c r="A29" s="31" t="s">
        <v>78</v>
      </c>
      <c r="B29" s="32" t="s">
        <v>79</v>
      </c>
      <c r="C29" s="32" t="s">
        <v>139</v>
      </c>
      <c r="D29" s="32" t="s">
        <v>146</v>
      </c>
      <c r="E29" s="32" t="s">
        <v>147</v>
      </c>
      <c r="F29" s="25">
        <v>1</v>
      </c>
      <c r="G29" s="10">
        <v>1</v>
      </c>
      <c r="H29" s="32" t="s">
        <v>142</v>
      </c>
      <c r="I29" s="32" t="s">
        <v>148</v>
      </c>
    </row>
    <row r="30" spans="1:9" x14ac:dyDescent="0.35">
      <c r="A30" s="31" t="s">
        <v>78</v>
      </c>
      <c r="B30" s="32" t="s">
        <v>79</v>
      </c>
      <c r="C30" s="32" t="s">
        <v>139</v>
      </c>
      <c r="D30" s="32" t="s">
        <v>140</v>
      </c>
      <c r="E30" s="32" t="s">
        <v>141</v>
      </c>
      <c r="F30" s="25">
        <v>1</v>
      </c>
      <c r="G30" s="10">
        <v>1</v>
      </c>
      <c r="H30" s="32" t="s">
        <v>149</v>
      </c>
      <c r="I30" s="32" t="s">
        <v>150</v>
      </c>
    </row>
    <row r="31" spans="1:9" x14ac:dyDescent="0.35">
      <c r="A31" s="31" t="s">
        <v>78</v>
      </c>
      <c r="B31" s="32" t="s">
        <v>79</v>
      </c>
      <c r="C31" s="32" t="s">
        <v>139</v>
      </c>
      <c r="D31" s="32" t="s">
        <v>151</v>
      </c>
      <c r="E31" s="32" t="s">
        <v>152</v>
      </c>
      <c r="F31" s="25">
        <v>1</v>
      </c>
      <c r="G31" s="10">
        <v>1</v>
      </c>
      <c r="H31" s="32" t="s">
        <v>149</v>
      </c>
      <c r="I31" s="32" t="s">
        <v>153</v>
      </c>
    </row>
    <row r="32" spans="1:9" x14ac:dyDescent="0.35">
      <c r="A32" s="31" t="s">
        <v>78</v>
      </c>
      <c r="B32" s="32" t="s">
        <v>79</v>
      </c>
      <c r="C32" s="32" t="s">
        <v>139</v>
      </c>
      <c r="D32" s="32" t="s">
        <v>144</v>
      </c>
      <c r="E32" s="32" t="s">
        <v>145</v>
      </c>
      <c r="F32" s="25">
        <v>2</v>
      </c>
      <c r="G32" s="10">
        <v>1</v>
      </c>
      <c r="H32" s="32" t="s">
        <v>149</v>
      </c>
      <c r="I32" s="32"/>
    </row>
    <row r="33" spans="1:9" x14ac:dyDescent="0.35">
      <c r="A33" s="31" t="s">
        <v>78</v>
      </c>
      <c r="B33" s="32" t="s">
        <v>79</v>
      </c>
      <c r="C33" s="32" t="s">
        <v>139</v>
      </c>
      <c r="D33" s="32" t="s">
        <v>154</v>
      </c>
      <c r="E33" s="32" t="s">
        <v>155</v>
      </c>
      <c r="F33" s="25">
        <v>1</v>
      </c>
      <c r="G33" s="10">
        <v>1</v>
      </c>
      <c r="H33" s="32" t="s">
        <v>149</v>
      </c>
      <c r="I33" s="32"/>
    </row>
    <row r="34" spans="1:9" x14ac:dyDescent="0.35">
      <c r="A34" s="31" t="s">
        <v>78</v>
      </c>
      <c r="B34" s="32" t="s">
        <v>79</v>
      </c>
      <c r="C34" s="32" t="s">
        <v>139</v>
      </c>
      <c r="D34" s="32" t="s">
        <v>156</v>
      </c>
      <c r="E34" s="32" t="s">
        <v>157</v>
      </c>
      <c r="F34" s="25">
        <v>1</v>
      </c>
      <c r="G34" s="10">
        <v>1</v>
      </c>
      <c r="H34" s="32" t="s">
        <v>149</v>
      </c>
      <c r="I34" s="32"/>
    </row>
    <row r="35" spans="1:9" x14ac:dyDescent="0.35">
      <c r="A35" s="31" t="s">
        <v>78</v>
      </c>
      <c r="B35" s="32" t="s">
        <v>79</v>
      </c>
      <c r="C35" s="32" t="s">
        <v>139</v>
      </c>
      <c r="D35" s="32" t="s">
        <v>158</v>
      </c>
      <c r="E35" s="32" t="s">
        <v>159</v>
      </c>
      <c r="F35" s="25">
        <v>1</v>
      </c>
      <c r="G35" s="10">
        <v>1</v>
      </c>
      <c r="H35" s="32" t="s">
        <v>149</v>
      </c>
      <c r="I35" s="32"/>
    </row>
    <row r="36" spans="1:9" x14ac:dyDescent="0.35">
      <c r="A36" s="31" t="s">
        <v>78</v>
      </c>
      <c r="B36" s="32" t="s">
        <v>79</v>
      </c>
      <c r="C36" s="32" t="s">
        <v>139</v>
      </c>
      <c r="D36" s="32" t="s">
        <v>160</v>
      </c>
      <c r="E36" s="32" t="s">
        <v>161</v>
      </c>
      <c r="F36" s="25">
        <v>1</v>
      </c>
      <c r="G36" s="10">
        <v>1</v>
      </c>
      <c r="H36" s="32" t="s">
        <v>149</v>
      </c>
      <c r="I36" s="32"/>
    </row>
    <row r="37" spans="1:9" x14ac:dyDescent="0.35">
      <c r="A37" s="31" t="s">
        <v>78</v>
      </c>
      <c r="B37" s="32" t="s">
        <v>79</v>
      </c>
      <c r="C37" s="32" t="s">
        <v>139</v>
      </c>
      <c r="D37" s="32" t="s">
        <v>162</v>
      </c>
      <c r="E37" s="32" t="s">
        <v>163</v>
      </c>
      <c r="F37" s="25">
        <v>1</v>
      </c>
      <c r="G37" s="10">
        <v>1</v>
      </c>
      <c r="H37" s="32" t="s">
        <v>149</v>
      </c>
      <c r="I37" s="32"/>
    </row>
    <row r="38" spans="1:9" x14ac:dyDescent="0.35">
      <c r="A38" s="31" t="s">
        <v>78</v>
      </c>
      <c r="B38" s="32" t="s">
        <v>79</v>
      </c>
      <c r="C38" s="32" t="s">
        <v>139</v>
      </c>
      <c r="D38" s="32" t="s">
        <v>164</v>
      </c>
      <c r="E38" s="32" t="s">
        <v>165</v>
      </c>
      <c r="F38" s="25">
        <v>1</v>
      </c>
      <c r="G38" s="10">
        <v>1</v>
      </c>
      <c r="H38" s="32" t="s">
        <v>149</v>
      </c>
      <c r="I38" s="32"/>
    </row>
    <row r="39" spans="1:9" x14ac:dyDescent="0.35">
      <c r="A39" s="31" t="s">
        <v>78</v>
      </c>
      <c r="B39" s="32" t="s">
        <v>79</v>
      </c>
      <c r="C39" s="32" t="s">
        <v>139</v>
      </c>
      <c r="D39" s="32" t="s">
        <v>166</v>
      </c>
      <c r="E39" s="32" t="s">
        <v>167</v>
      </c>
      <c r="F39" s="25">
        <v>1</v>
      </c>
      <c r="G39" s="10">
        <v>1</v>
      </c>
      <c r="H39" s="32" t="s">
        <v>149</v>
      </c>
      <c r="I39" s="32"/>
    </row>
    <row r="40" spans="1:9" x14ac:dyDescent="0.35">
      <c r="A40" s="31" t="s">
        <v>78</v>
      </c>
      <c r="B40" s="32" t="s">
        <v>79</v>
      </c>
      <c r="C40" s="32" t="s">
        <v>139</v>
      </c>
      <c r="D40" s="32" t="s">
        <v>168</v>
      </c>
      <c r="E40" s="32" t="s">
        <v>169</v>
      </c>
      <c r="F40" s="25">
        <v>1</v>
      </c>
      <c r="G40" s="10">
        <v>1</v>
      </c>
      <c r="H40" s="32" t="s">
        <v>149</v>
      </c>
      <c r="I40" s="32"/>
    </row>
    <row r="41" spans="1:9" x14ac:dyDescent="0.35">
      <c r="A41" s="31" t="s">
        <v>78</v>
      </c>
      <c r="B41" s="32" t="s">
        <v>79</v>
      </c>
      <c r="C41" s="32" t="s">
        <v>139</v>
      </c>
      <c r="D41" s="32" t="s">
        <v>168</v>
      </c>
      <c r="E41" s="32" t="s">
        <v>169</v>
      </c>
      <c r="F41" s="25">
        <v>1</v>
      </c>
      <c r="G41" s="10">
        <v>1</v>
      </c>
      <c r="H41" s="32" t="s">
        <v>142</v>
      </c>
      <c r="I41" s="32"/>
    </row>
    <row r="42" spans="1:9" x14ac:dyDescent="0.35">
      <c r="A42" s="31" t="s">
        <v>78</v>
      </c>
      <c r="B42" s="32" t="s">
        <v>79</v>
      </c>
      <c r="C42" s="32" t="s">
        <v>170</v>
      </c>
      <c r="D42" s="32" t="s">
        <v>171</v>
      </c>
      <c r="E42" s="32" t="s">
        <v>172</v>
      </c>
      <c r="F42" s="25">
        <v>1</v>
      </c>
      <c r="G42" s="10">
        <v>1</v>
      </c>
      <c r="H42" s="32"/>
      <c r="I42" s="32" t="s">
        <v>173</v>
      </c>
    </row>
    <row r="43" spans="1:9" x14ac:dyDescent="0.35">
      <c r="A43" s="31" t="s">
        <v>78</v>
      </c>
      <c r="B43" s="32" t="s">
        <v>79</v>
      </c>
      <c r="C43" s="32" t="s">
        <v>170</v>
      </c>
      <c r="D43" s="32" t="s">
        <v>174</v>
      </c>
      <c r="E43" s="32" t="s">
        <v>175</v>
      </c>
      <c r="F43" s="25">
        <v>1</v>
      </c>
      <c r="G43" s="10">
        <v>1</v>
      </c>
      <c r="H43" s="32"/>
      <c r="I43" s="32" t="s">
        <v>176</v>
      </c>
    </row>
    <row r="44" spans="1:9" x14ac:dyDescent="0.35">
      <c r="A44" s="31" t="s">
        <v>78</v>
      </c>
      <c r="B44" s="32" t="s">
        <v>79</v>
      </c>
      <c r="C44" s="32" t="s">
        <v>170</v>
      </c>
      <c r="D44" s="32" t="s">
        <v>177</v>
      </c>
      <c r="E44" s="32" t="s">
        <v>178</v>
      </c>
      <c r="F44" s="25">
        <v>1</v>
      </c>
      <c r="G44" s="10">
        <v>1</v>
      </c>
      <c r="H44" s="32"/>
      <c r="I44" s="32" t="s">
        <v>179</v>
      </c>
    </row>
    <row r="45" spans="1:9" x14ac:dyDescent="0.35">
      <c r="A45" s="31" t="s">
        <v>78</v>
      </c>
      <c r="B45" s="32" t="s">
        <v>79</v>
      </c>
      <c r="C45" s="32" t="s">
        <v>170</v>
      </c>
      <c r="D45" s="32" t="s">
        <v>180</v>
      </c>
      <c r="E45" s="32" t="s">
        <v>181</v>
      </c>
      <c r="F45" s="25">
        <v>1</v>
      </c>
      <c r="G45" s="10">
        <v>1</v>
      </c>
      <c r="H45" s="32"/>
      <c r="I45" s="32" t="s">
        <v>182</v>
      </c>
    </row>
    <row r="46" spans="1:9" x14ac:dyDescent="0.35">
      <c r="A46" s="31" t="s">
        <v>78</v>
      </c>
      <c r="B46" s="32" t="s">
        <v>79</v>
      </c>
      <c r="C46" s="32" t="s">
        <v>170</v>
      </c>
      <c r="D46" s="32" t="s">
        <v>183</v>
      </c>
      <c r="E46" s="32" t="s">
        <v>184</v>
      </c>
      <c r="F46" s="25">
        <v>1</v>
      </c>
      <c r="G46" s="10">
        <v>1</v>
      </c>
      <c r="H46" s="32"/>
      <c r="I46" s="32" t="s">
        <v>185</v>
      </c>
    </row>
    <row r="47" spans="1:9" x14ac:dyDescent="0.35">
      <c r="A47" s="31" t="s">
        <v>78</v>
      </c>
      <c r="B47" s="32" t="s">
        <v>79</v>
      </c>
      <c r="C47" s="32" t="s">
        <v>170</v>
      </c>
      <c r="D47" s="32" t="s">
        <v>186</v>
      </c>
      <c r="E47" s="32" t="s">
        <v>187</v>
      </c>
      <c r="F47" s="25">
        <v>1</v>
      </c>
      <c r="G47" s="10">
        <v>1</v>
      </c>
      <c r="H47" s="32"/>
      <c r="I47" s="32" t="s">
        <v>188</v>
      </c>
    </row>
    <row r="48" spans="1:9" x14ac:dyDescent="0.35">
      <c r="A48" s="31" t="s">
        <v>78</v>
      </c>
      <c r="B48" s="32" t="s">
        <v>79</v>
      </c>
      <c r="C48" s="32" t="s">
        <v>170</v>
      </c>
      <c r="D48" s="32" t="s">
        <v>189</v>
      </c>
      <c r="E48" s="32" t="s">
        <v>190</v>
      </c>
      <c r="F48" s="25">
        <v>1</v>
      </c>
      <c r="G48" s="10">
        <v>1</v>
      </c>
      <c r="H48" s="32"/>
      <c r="I48" s="32" t="s">
        <v>191</v>
      </c>
    </row>
    <row r="49" spans="1:9" x14ac:dyDescent="0.35">
      <c r="A49" s="31" t="s">
        <v>78</v>
      </c>
      <c r="B49" s="32" t="s">
        <v>79</v>
      </c>
      <c r="C49" s="32" t="s">
        <v>170</v>
      </c>
      <c r="D49" s="32" t="s">
        <v>192</v>
      </c>
      <c r="E49" s="32" t="s">
        <v>193</v>
      </c>
      <c r="F49" s="25">
        <v>1</v>
      </c>
      <c r="G49" s="10">
        <v>1</v>
      </c>
      <c r="H49" s="32"/>
      <c r="I49" s="32" t="s">
        <v>194</v>
      </c>
    </row>
    <row r="50" spans="1:9" x14ac:dyDescent="0.35">
      <c r="A50" s="31" t="s">
        <v>78</v>
      </c>
      <c r="B50" s="32" t="s">
        <v>79</v>
      </c>
      <c r="C50" s="32" t="s">
        <v>170</v>
      </c>
      <c r="D50" s="32" t="s">
        <v>195</v>
      </c>
      <c r="E50" s="32" t="s">
        <v>196</v>
      </c>
      <c r="F50" s="25">
        <v>1</v>
      </c>
      <c r="G50" s="10">
        <v>1</v>
      </c>
      <c r="H50" s="32"/>
      <c r="I50" s="32" t="s">
        <v>194</v>
      </c>
    </row>
    <row r="51" spans="1:9" x14ac:dyDescent="0.35">
      <c r="A51" s="31" t="s">
        <v>78</v>
      </c>
      <c r="B51" s="32" t="s">
        <v>79</v>
      </c>
      <c r="C51" s="32" t="s">
        <v>170</v>
      </c>
      <c r="D51" s="32" t="s">
        <v>197</v>
      </c>
      <c r="E51" s="32" t="s">
        <v>198</v>
      </c>
      <c r="F51" s="25">
        <v>1</v>
      </c>
      <c r="G51" s="10">
        <v>1</v>
      </c>
      <c r="H51" s="32"/>
      <c r="I51" s="32" t="s">
        <v>199</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12"/>
  <sheetViews>
    <sheetView workbookViewId="0">
      <selection activeCell="C12" sqref="C11:C12"/>
    </sheetView>
  </sheetViews>
  <sheetFormatPr defaultRowHeight="14.5" x14ac:dyDescent="0.35"/>
  <cols>
    <col min="1" max="1" width="10.08984375" customWidth="1"/>
  </cols>
  <sheetData>
    <row r="1" spans="1:2" x14ac:dyDescent="0.35">
      <c r="A1" t="s">
        <v>3</v>
      </c>
    </row>
    <row r="2" spans="1:2" x14ac:dyDescent="0.35">
      <c r="A2" t="s">
        <v>200</v>
      </c>
      <c r="B2" t="s">
        <v>201</v>
      </c>
    </row>
    <row r="3" spans="1:2" x14ac:dyDescent="0.35">
      <c r="A3" t="s">
        <v>200</v>
      </c>
      <c r="B3" t="s">
        <v>202</v>
      </c>
    </row>
    <row r="4" spans="1:2" x14ac:dyDescent="0.35">
      <c r="A4" t="s">
        <v>200</v>
      </c>
      <c r="B4" t="s">
        <v>203</v>
      </c>
    </row>
    <row r="5" spans="1:2" x14ac:dyDescent="0.35">
      <c r="A5" t="s">
        <v>200</v>
      </c>
      <c r="B5" t="s">
        <v>204</v>
      </c>
    </row>
    <row r="6" spans="1:2" x14ac:dyDescent="0.35">
      <c r="A6" t="s">
        <v>200</v>
      </c>
      <c r="B6" t="s">
        <v>78</v>
      </c>
    </row>
    <row r="7" spans="1:2" x14ac:dyDescent="0.35">
      <c r="A7" t="s">
        <v>200</v>
      </c>
      <c r="B7" t="s">
        <v>205</v>
      </c>
    </row>
    <row r="8" spans="1:2" x14ac:dyDescent="0.35">
      <c r="A8" t="s">
        <v>200</v>
      </c>
      <c r="B8" t="s">
        <v>206</v>
      </c>
    </row>
    <row r="9" spans="1:2" x14ac:dyDescent="0.35">
      <c r="A9" t="s">
        <v>200</v>
      </c>
      <c r="B9" t="s">
        <v>207</v>
      </c>
    </row>
    <row r="10" spans="1:2" x14ac:dyDescent="0.35">
      <c r="A10" t="s">
        <v>200</v>
      </c>
      <c r="B10" t="s">
        <v>208</v>
      </c>
    </row>
    <row r="11" spans="1:2" x14ac:dyDescent="0.35">
      <c r="A11" t="s">
        <v>200</v>
      </c>
      <c r="B11" t="s">
        <v>209</v>
      </c>
    </row>
    <row r="12" spans="1:2" x14ac:dyDescent="0.35">
      <c r="A12" t="s">
        <v>200</v>
      </c>
      <c r="B12" t="s">
        <v>210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NSWH-498376067-146452</_dlc_DocId>
    <_dlc_DocIdUrl xmlns="07afbd2d-f5d6-4dbb-b3ff-820859a04789">
      <Url>https://nswhealth.sharepoint.com/sites/AAR-HI/_layouts/15/DocIdRedir.aspx?ID=NSWH-498376067-146452</Url>
      <Description>NSWH-498376067-146452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2.xml><?xml version="1.0" encoding="utf-8"?>
<ds:datastoreItem xmlns:ds="http://schemas.openxmlformats.org/officeDocument/2006/customXml" ds:itemID="{55FCD15F-6FBC-42FC-A66E-1EC5AD6BC9D5}"/>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1BD261B6-5242-469A-B573-DE06EAE66D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2025-08-19T11:24:43Z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2025-08-19T10:48:11Z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fd85aeed-f484-40ea-9f94-f06df2f1fe75</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bc5ddcd5-6627-487a-a401-2d0fa1defdfa</vt:lpwstr>
  </property>
</Properties>
</file>