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nswhealth.sharepoint.com/sites/AAR-HI/AusHFG/Standard Components/SC Emergency/2024 SC EMG/6 Publication/6.2 Consultant Papers/FINAL/"/>
    </mc:Choice>
  </mc:AlternateContent>
  <xr:revisionPtr revIDLastSave="1" documentId="8_{A3F0A9E4-4FB9-4A19-A0A9-38AE4AB65373}" xr6:coauthVersionLast="47" xr6:coauthVersionMax="47" xr10:uidLastSave="{9873D336-0BFB-4653-9441-FB3630799971}"/>
  <bookViews>
    <workbookView xWindow="4950" yWindow="1480" windowWidth="28830" windowHeight="1893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<sst xmlns="http://schemas.openxmlformats.org/spreadsheetml/2006/main" count="513" uniqueCount="256">
  <si>
    <t>Item Number</t>
  </si>
  <si>
    <t>Name</t>
  </si>
  <si>
    <t>Comment</t>
  </si>
  <si>
    <t>Code</t>
  </si>
  <si>
    <t>Template Name</t>
  </si>
  <si>
    <t>Standard Area</t>
  </si>
  <si>
    <t>RDS Rev: Name</t>
  </si>
  <si>
    <t>RDS Rev Date: Name</t>
  </si>
  <si>
    <t>Item List: Name</t>
  </si>
  <si>
    <t>Quantity</t>
  </si>
  <si>
    <t>Category: Name</t>
  </si>
  <si>
    <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</si>
  <si>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</si>
  <si>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</si>
  <si>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</si>
  <si>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</si>
  <si>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</si>
  <si>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</si>
  <si>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</si>
  <si>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</si>
  <si>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</si>
  <si>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</si>
  <si>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</si>
  <si>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</si>
  <si>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</si>
  <si>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</si>
  <si>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</si>
  <si>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</si>
  <si>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</si>
  <si>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</si>
  <si>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</si>
  <si>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</si>
  <si>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</si>
  <si>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</si>
  <si>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</si>
  <si>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</si>
  <si>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</si>
  <si>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</si>
  <si>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</si>
  <si>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</si>
  <si>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</si>
  <si>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</si>
  <si>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</si>
  <si>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</si>
  <si>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</si>
  <si>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</si>
  <si>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</si>
  <si>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</si>
  <si>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</si>
  <si>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</si>
  <si>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</si>
  <si>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</si>
  <si>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</si>
  <si>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</si>
  <si>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</si>
  <si>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</si>
  <si>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</si>
  <si>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</si>
  <si>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</si>
  <si>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</si>
  <si>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</si>
  <si>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</si>
  <si>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</si>
  <si>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</si>
  <si>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</si>
  <si>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</si>
  <si>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</si>
  <si>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</si>
  <si>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</si>
  <si>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</si>
  <si>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</si>
  <si>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</si>
  <si>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</si>
  <si>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</si>
  <si>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</si>
  <si>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</si>
  <si>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</si>
  <si>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</si>
  <si>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PTB-E-ACU</t>
  </si>
  <si>
    <t>Patient Bay - Emergency, Acute Treatment</t>
  </si>
  <si>
    <t>PBTR-A</t>
  </si>
  <si>
    <t>18.08.2025</t>
  </si>
  <si>
    <t>24 hours</t>
  </si>
  <si>
    <t>1 patient; 1 visitor; 1-2 staff intermittently</t>
  </si>
  <si>
    <t>The Patient Bay - Emergency, Acute Treatment provides the space and facilities for assessment, treatment and observation of patients with acute conditions and injuries within the Emergency Unit.</t>
  </si>
  <si>
    <t>~ Clear line of sight to the patient in the patient bay from a staff station is required for patient observation. The patient bay may be configured with side walls. Inclusion, height and extent of side walls is to be determined at project level to suit the overall department layout and requirements for patient observation. For the requirements of an enclosed bay refer to PTB-E-ACU-E Patient Bay – Emergency, Acute Treatment, Enclosed._x000D_
~ A handwash basin is to be provided for every four to six patient bays subject to the overall department layout and ease of access from each patient bay. Close access to a PPE bay shared between patient bays is required. Refer to Part D: Infection Prevention and Control for more information._x000D_
~ A wall clock should be visible from all clinical areas. The location and type of clocks provided, including any required connection to a master clock system, is to be determined at a project level._x000D_
~ Electronic medical record (EMR) input may be performed on a wirelessly connected workstation on wheels (WOW) that is shared between a number of bays and rationalised across the unit, with quantity to suit clinical service requirements and staffing models. Ensure circulation space is sufficient for bedside and bed-end data entry. Parking areas for WOWs and facilities for battery/equipment charging are required to support this model of care. Alternative configurations, such as wall mounted computers (to individual bays or shared between bays) may be provided depending on clinical service requirements, operational models for medical records and local ICT policies._x000D_
~ The location of the patient monitor is to be determined to suit clinical workflows and equipment functionality. Appropriate in-wall support is required for mounting the monitor bracket._x000D_
~ The content and configuration of the medical services panel (MSP), including medical gases, power and data, will be dependent on clinical service requirements and is to be confirmed at project level._x000D_
~ The clear area required for patient transfer aids such as mobile hoists, patient slides and hover mats, and the staff required to assist the patient transfer, are to be considered for assisted patient transfers to and from beds. Work health and Safety (WHS) policies and patient transfer devices that are intended to be used in the patient bay should be confirmed at project level._x000D_
~ Mobile duress coverage is to be assessed and planned at a department level and coverage of all patient bays is to suit local security and WHS policies and operational service requirements._x000D_
~ Provision for the temporary storage of patient property (e.g. wall-mounted baskets, coat hooks, etc.) should be considered for patient and visitor comfort and convenience._x000D_
~ A dedicated power outlet, clearly separate from the Medical Services Panel (MSP), is recommended to support patient and visitor use/charging of portable devices. Inclusion of integral USB outlets will depend on local ICT policies._x000D_
~ Patient entertainment systems may be considered depending on anticipated length of stay within the patient bay and patient cohort requirements (e.g. paediatrics). Solutions may include a central display screen visible from multiple bays, or portable solutions, such as tablets, brought to patients as needed._x000D_
~ Size, type and quantity of waste bins within a patient bay, including sharps, will be dependent on clinical service requirements, operational models for waste management and local infection prevention and control (IPC) policies. Where a facility has operational models for separation of waste at point of use and/or requirements for additional waste streams for separation, beyond the general waste and clinical waste indicatively shown in this Standard Component, additional area may be required to accommodate the receptacles. Depending on frequency of waste removal, bin sizes may be larger and/or in an area shared between multiple patient bays; size and distribution of bins will be guided by local waste management policies._x000D_
~ Provision of emergency/standby power or uninterruptible power supply (UPS) is to be confirmed to suit site and service requirements. Confirmation to be based on risk assessment considering the impact of a power outage on patient care/safety._x000D_
~ Provision of cleaner’s power outlets is to be rationalised across the department, and they are to be spaced in accordance with AS/NZS 3003._x000D_
~ Access to natural light and an external outlook is desirable, and patient privacy must be considered when determining window placement. Where high-level windows are provided to the bedhead wall of patient bays consideration must be given to the location of wall mounted items such as patient monitors and to IPC requirements for window coverings.</t>
  </si>
  <si>
    <t>FFE</t>
  </si>
  <si>
    <t>FQGE-101</t>
  </si>
  <si>
    <t>CURTAIN: privacy screen</t>
  </si>
  <si>
    <t>MMBE-111</t>
  </si>
  <si>
    <t>BED: patient, electric, with mattress, emergency</t>
  </si>
  <si>
    <t>FQGE-112</t>
  </si>
  <si>
    <t>BASKET: storage, for wall mounted panel, small</t>
  </si>
  <si>
    <t>type and extent of storage for consumables to suit clinical service requirements, operational models for stock centralisation/decanting and local IPC policies</t>
  </si>
  <si>
    <t>FIHR-151</t>
  </si>
  <si>
    <t>PANEL: storage baskets, wall mounted</t>
  </si>
  <si>
    <t>FIHR-408</t>
  </si>
  <si>
    <t>BRACKET: patient monitor, articulated, wall mounted</t>
  </si>
  <si>
    <t>with cable and accessory management items as required</t>
  </si>
  <si>
    <t>MMPM-011</t>
  </si>
  <si>
    <t>MONITOR: patient, medium acuity</t>
  </si>
  <si>
    <t>configuration of monitoring to be confirmed to suit clinical services requirements</t>
  </si>
  <si>
    <t>MMGE-238</t>
  </si>
  <si>
    <t>DIAGNOSTIC SET: otoscope, ophthalmoscope and thermometer, wall mounted</t>
  </si>
  <si>
    <t>configuration of equipment to be confirmed to suit clinical services requirements</t>
  </si>
  <si>
    <t>FQWS-231</t>
  </si>
  <si>
    <t>BIN: clinical waste, 20L</t>
  </si>
  <si>
    <t>size, type, quantity and distribution of waste bins will be dependent on clinical service requirements, operational models for waste management and local IPC policies</t>
  </si>
  <si>
    <t>FQWS-051</t>
  </si>
  <si>
    <t>BIN: general waste, 20L</t>
  </si>
  <si>
    <t>FIHR-297</t>
  </si>
  <si>
    <t>BRACKET: combined single screen all-in-one computer, keyboard and mouse, height adjustable, wall mounted</t>
  </si>
  <si>
    <t>optional; required if all-in-one computer and display screen is provided</t>
  </si>
  <si>
    <t>ITNE-204</t>
  </si>
  <si>
    <t>INPUT DEVICE: keyboard and mouse, wireless, medical grade, washable</t>
  </si>
  <si>
    <t>ITNE-111</t>
  </si>
  <si>
    <t>COMPUTER: workstation on wheels (WOW), medical grade, all-in-one computer, keyboard and mouse, on cart</t>
  </si>
  <si>
    <t>shared between multiple patient bays with quantity to be rationalised across the unit to suit clinical service requirements, operational models for electronic medical records, local ICT policies and staffing models</t>
  </si>
  <si>
    <t>ITNE-122</t>
  </si>
  <si>
    <t>COMPUTER: single display screen, all-in-one, medical grade</t>
  </si>
  <si>
    <t>optional; may be provided in lieu of WOW; provision dependent on clinical service requirements, operational model for electronic medical records and local ICT policies</t>
  </si>
  <si>
    <t>FIDI-241</t>
  </si>
  <si>
    <t>DISPENSER: alcohol-based hand rub, wall mounted</t>
  </si>
  <si>
    <t>may alternatively be provided as a bottle in a holder located on the end of the bed</t>
  </si>
  <si>
    <t>FIHR-101</t>
  </si>
  <si>
    <t>BRACKET: suction bottle, wall mounted</t>
  </si>
  <si>
    <t>FIHR-110</t>
  </si>
  <si>
    <t>BRACKET: sharps bin, wall mounted</t>
  </si>
  <si>
    <t>sharps bin may alternatively be provided on a dedicated cart or on clinical trolleys that are shared across the unit and brought to the patient bay as required; solution to suit clinical service requirements and local IPC policies</t>
  </si>
  <si>
    <t>FIHR-161</t>
  </si>
  <si>
    <t>BRACKET: storage basket, wall mounted</t>
  </si>
  <si>
    <t>for the temporary storage of patient property</t>
  </si>
  <si>
    <t>FQBS-101</t>
  </si>
  <si>
    <t>CHAIR: visitor, clinical areas</t>
  </si>
  <si>
    <t>FQGE-113</t>
  </si>
  <si>
    <t>BASKET: storage, for wall mounted panel, medium</t>
  </si>
  <si>
    <t>FQTA-091</t>
  </si>
  <si>
    <t>TABLE: overbed, mobile, height adjustable</t>
  </si>
  <si>
    <t>FQWS-003</t>
  </si>
  <si>
    <t>BIN: sharps, clinical, medium</t>
  </si>
  <si>
    <t>size to suit clinical requirements and operational models for frequency of disposal; may alternatively be provided on a dedicated cart or on clinical trolleys that are shared across the unit and brought to the patient bay as required; solution to suit clinical service requirements and local IPC policies</t>
  </si>
  <si>
    <t>MMGE-191</t>
  </si>
  <si>
    <t>CANNISTER: suction bottle</t>
  </si>
  <si>
    <t>FIRT-051</t>
  </si>
  <si>
    <t>TRACK: curtain, privacy</t>
  </si>
  <si>
    <t>FIDI-106</t>
  </si>
  <si>
    <t>DISPENSER: PPE, disposable gloves, wall mounted</t>
  </si>
  <si>
    <t>optional; may be provided in PPE bay shared between multiple bays</t>
  </si>
  <si>
    <t>FIN</t>
  </si>
  <si>
    <t>FLVY-101</t>
  </si>
  <si>
    <t>FLOOR FINISH: vinyl, seamless, standard slip resistance</t>
  </si>
  <si>
    <t>Floor Finish 1</t>
  </si>
  <si>
    <t>FLSK-021</t>
  </si>
  <si>
    <t>SKIRTING: vinyl, integral with floor vinyl, coved</t>
  </si>
  <si>
    <t>Floor Skirting</t>
  </si>
  <si>
    <t>WLFI-002</t>
  </si>
  <si>
    <t>WALL FINISH: paint, clinical areas</t>
  </si>
  <si>
    <t>Wall Finish 1</t>
  </si>
  <si>
    <t>WLPR-002</t>
  </si>
  <si>
    <t>WALL PROTECTION: bedhead wall panel, low height</t>
  </si>
  <si>
    <t>Wall Protection</t>
  </si>
  <si>
    <t>CLCN-011</t>
  </si>
  <si>
    <t>CORNICE: shadow angle, prefinished</t>
  </si>
  <si>
    <t>Ceiling Cornice</t>
  </si>
  <si>
    <t>to be square set if flush set ceiling is provided</t>
  </si>
  <si>
    <t>CLTI-024.02</t>
  </si>
  <si>
    <t>CEILING: drop-in tiles, anti-microbial, acoustic, prefinished, 600 x 1200</t>
  </si>
  <si>
    <t>Ceiling Finish 1</t>
  </si>
  <si>
    <t>flush set ceiling is also acceptable</t>
  </si>
  <si>
    <t>WLFI-011.04</t>
  </si>
  <si>
    <t>WALL FINISH: vinyl, to 1500 AFFL</t>
  </si>
  <si>
    <t>Wall Finish 2</t>
  </si>
  <si>
    <t>provide if patient bay is configured with side walls</t>
  </si>
  <si>
    <t>WLPR-006.04</t>
  </si>
  <si>
    <t>WALL PROTECTION: corner guards, to 1500 AFFL</t>
  </si>
  <si>
    <t>Wall Finish 3</t>
  </si>
  <si>
    <t>provide if patient bay is configured with side walls; to be coordinated with adjacent wall protection</t>
  </si>
  <si>
    <t>MSP</t>
  </si>
  <si>
    <t>MMSP-051</t>
  </si>
  <si>
    <t>MEDICAL SERVICES PANEL: wall mounted</t>
  </si>
  <si>
    <t>Panel 1</t>
  </si>
  <si>
    <t>to patient's right; content and configuration to be confirmed based on clinical service requirements and medical equipment selection</t>
  </si>
  <si>
    <t>ELGP-146</t>
  </si>
  <si>
    <t>GPO: single, emergency power, on services panel</t>
  </si>
  <si>
    <t>ITIN-025</t>
  </si>
  <si>
    <t>OUTLET: data, double RJ45, on services panel</t>
  </si>
  <si>
    <t>MGAS-042</t>
  </si>
  <si>
    <t>OUTLET: oxygen (O2), on services panel</t>
  </si>
  <si>
    <t>MGAS-062</t>
  </si>
  <si>
    <t>OUTLET: suction, on services panel</t>
  </si>
  <si>
    <t>MGFP-041</t>
  </si>
  <si>
    <t>FLOWMETER: oxygen</t>
  </si>
  <si>
    <t>MGFP-061</t>
  </si>
  <si>
    <t>ADAPTER: suction</t>
  </si>
  <si>
    <t>MGFP-021</t>
  </si>
  <si>
    <t>FLOWMETER: medical air</t>
  </si>
  <si>
    <t>Panel 2</t>
  </si>
  <si>
    <t>MGAS-022</t>
  </si>
  <si>
    <t>OUTLET: medical air, on services panel</t>
  </si>
  <si>
    <t>ITCL-133</t>
  </si>
  <si>
    <t>BUTTON: nurse call, patient to staff call, with cancel, with handset connection point, on services panel</t>
  </si>
  <si>
    <t>may be combined on a single face plate with staff assist call button; placement to ensure quick access by staff</t>
  </si>
  <si>
    <t>to patient's left; content and configuration to be confirmed based on clinical service requirements and medical equipment selection</t>
  </si>
  <si>
    <t>ELPR-083</t>
  </si>
  <si>
    <t>RCD: residual current device, emergency power, on services panel</t>
  </si>
  <si>
    <t>ELSW-001</t>
  </si>
  <si>
    <t>SWITCH: light</t>
  </si>
  <si>
    <t>to recessed examination light</t>
  </si>
  <si>
    <t>SER</t>
  </si>
  <si>
    <t>LIFX-111</t>
  </si>
  <si>
    <t>LIGHT: examination, ceiling recessed</t>
  </si>
  <si>
    <t>light switch located on MSP; light may alternatively be provided as an articulated examination light with fixture mounted controls</t>
  </si>
  <si>
    <t>ELGP-131</t>
  </si>
  <si>
    <t>GPO: single, emergency power, wall mounted</t>
  </si>
  <si>
    <t>ELGP-201</t>
  </si>
  <si>
    <t>GPO: double, wall mounted</t>
  </si>
  <si>
    <t>for patient and visitor use/charging of portable devices; inclusion of integral USB outlets is dependent on local ICT policies</t>
  </si>
  <si>
    <t>ELGP-231</t>
  </si>
  <si>
    <t>GPO: double, emergency power, wall mounted</t>
  </si>
  <si>
    <t>low height, for patient bed and mattress</t>
  </si>
  <si>
    <t>ITIN-026</t>
  </si>
  <si>
    <t>OUTLET: data, double RJ45, wall mounted</t>
  </si>
  <si>
    <t>ITCL-181</t>
  </si>
  <si>
    <t>BUTTON: nurse call, staff assist, with cancel, wall mounted</t>
  </si>
  <si>
    <t>may be combined on a single face plate with patient to staff call button; placement to support quick access by staff</t>
  </si>
  <si>
    <t>ITCL-191</t>
  </si>
  <si>
    <t>BUTTON: nurse call, emergency, with cancel, wall mounted</t>
  </si>
  <si>
    <t>placement to support quick access by staff</t>
  </si>
  <si>
    <t>ITCL-251</t>
  </si>
  <si>
    <t>HANDSET: nurse call, patient to staff call</t>
  </si>
  <si>
    <t>with holder and cable management items as required</t>
  </si>
  <si>
    <t>to patient monitor</t>
  </si>
  <si>
    <t>ITCL-111</t>
  </si>
  <si>
    <t>LIGHT: nurse call indicator, ceiling mounted</t>
  </si>
  <si>
    <t>outside curtain at foot of bed; placement to ensure visibility along paths of travel</t>
  </si>
  <si>
    <t>ELPR-071</t>
  </si>
  <si>
    <t>RCD: residual current device, wall mounted</t>
  </si>
  <si>
    <t>quantity and type to be confirmed to suit final power provisions</t>
  </si>
  <si>
    <t>ELPR-081</t>
  </si>
  <si>
    <t>RCD: residual current device, emergency power, wall mounted</t>
  </si>
  <si>
    <t>ELGP-101</t>
  </si>
  <si>
    <t>GPO: single, wall mounted</t>
  </si>
  <si>
    <t>to diagnostic set</t>
  </si>
  <si>
    <t>to write-up area</t>
  </si>
  <si>
    <t>Emergency</t>
  </si>
  <si>
    <t>PTB-E-ACU-E</t>
  </si>
  <si>
    <t>PTB-E-AMB</t>
  </si>
  <si>
    <t>PTB-E-AMT</t>
  </si>
  <si>
    <t>PTB-E-NAC</t>
  </si>
  <si>
    <t>TRIAGE-CO</t>
  </si>
  <si>
    <t>TRIAGE-RM</t>
  </si>
  <si>
    <t>Emergency - PENDING PUBLICATION</t>
  </si>
  <si>
    <t>CONS-ENT-OP</t>
  </si>
  <si>
    <t>PTB-E-RES</t>
  </si>
  <si>
    <t>RECP-E</t>
  </si>
  <si>
    <t>SSTN-E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</si>
</sst>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xf numFmtId="0" fontId="0" fillId="0" borderId="0" xfId="0" applyAlignment="1"/>
  </cellXfs>
  <cellStyles count="1">
    <cellStyle name="Normal" xfId="0" builtinId="0"/>
  </cellStyles>
  <dxfs count="92">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91"/>
    </tableStyle>
    <tableStyle name="Basic Table" pivot="0" count="1" xr9:uid="{C180F430-87C1-409E-A499-CDEA2CEE3978}">
      <tableStyleElement type="wholeTable"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9" dataDxfId="12" tableBorderDxfId="88">
  <autoFilter ref="A7:BR8" xr:uid="{B4DDA378-4891-4D9E-80D0-6F01C2A44A19}"/>
  <tableColumns count="70">
    <tableColumn id="1" xr3:uid="{6068B6E8-4753-4D6D-90B4-2FA667AB9E91}" name="Code" dataDxfId="82"/>
    <tableColumn id="2" xr3:uid="{5E6014B5-3D46-4094-B116-A7CDD19B5634}" name="Template Name" dataDxfId="81"/>
    <tableColumn id="3" xr3:uid="{B859EF06-B879-4CC6-BEF8-1D85D2B4FF7A}" name="Standard Area" dataDxfId="80"/>
    <tableColumn id="4" xr3:uid="{FEA7814D-365B-4F13-BC1A-C14259978EFD}" name="Previous Code" dataDxfId="79"/>
    <tableColumn id="5" xr3:uid="{9046E733-0F7A-4A7B-8C1C-1CEF1EC15053}" name="RDS Rev: Name" dataDxfId="78"/>
    <tableColumn id="28" xr3:uid="{09BB904E-125C-44B3-8EFD-15CFBD17176C}" name="RDS Rev Date: Name" dataDxfId="77"/>
    <tableColumn id="6" xr3:uid="{7B5EFFBD-1214-4D7B-B193-75155CB7A09B}" name="Briefing - Hours of Operation - Duration - Duration" dataDxfId="76"/>
    <tableColumn id="29" xr3:uid="{96687B8A-B8B9-4BDF-B61F-1D8017D6C05F}" name="Briefing - Hours of Operation - Duration - extended/limited hours" dataDxfId="75"/>
    <tableColumn id="46" xr3:uid="{9CD55DF9-9081-48DE-8366-05BA0EDF35B0}" name="Briefing - Hours of Operation - Hours/days - Open time" dataDxfId="74"/>
    <tableColumn id="47" xr3:uid="{264C8D08-BA81-41A6-B97F-F3718FD569FE}" name="Briefing - Hours of Operation - Hours/days - Close time" dataDxfId="73"/>
    <tableColumn id="49" xr3:uid="{B71FC1E0-632B-4A1E-8226-D28A39FE3C40}" name="Briefing - Hours of Operation - Hours/days - Days" dataDxfId="72"/>
    <tableColumn id="50" xr3:uid="{B7CB81C3-39C3-42DD-9AA5-C2B2C2B39040}" name="Briefing - Hours of Operation - Comment" dataDxfId="71"/>
    <tableColumn id="39" xr3:uid="{D3084D0C-C2E0-49ED-BE8C-3BFE91F0E0FB}" name="Briefing - Occupancy" dataDxfId="70"/>
    <tableColumn id="40" xr3:uid="{351E916D-BA04-4321-B844-D90A3A23A0CE}" name="Briefing - Description" dataDxfId="69"/>
    <tableColumn id="41" xr3:uid="{F9240B3D-DB65-42D7-A4CA-C5259E7EF585}" name="Briefing - Additional Considerations" dataDxfId="68"/>
    <tableColumn id="42" xr3:uid="{A697F88A-D977-40B1-8998-82A882DF2DD8}" name="Performance Requirements - Electrical - PROTECTION: body protected" dataDxfId="67"/>
    <tableColumn id="43" xr3:uid="{CDE00A94-1076-44D8-BEA6-DBACDA4D3370}" name="Performance Requirements - Electrical - PROTECTION: cardiac protected" dataDxfId="66"/>
    <tableColumn id="44" xr3:uid="{2B6F38D6-D1A5-42B6-A99D-A08803C8DB93}" name="Performance Requirements - Lighting - LIGHTING: general" dataDxfId="65"/>
    <tableColumn id="33" xr3:uid="{F8D1B51D-9444-4994-94AE-057DF723FC5B}" name="Performance Requirements - Lighting - LIGHTING: colour corrected" dataDxfId="64"/>
    <tableColumn id="34" xr3:uid="{F16797F1-7A21-4DA0-941B-099045C9C5BB}" name="Performance Requirements - Lighting - LIGHTING: dimmable" dataDxfId="63"/>
    <tableColumn id="35" xr3:uid="{05BC7D94-B979-4EAD-B918-C6757319362A}" name="Performance Requirements - Lighting - LIGHTING: indirect" dataDxfId="62"/>
    <tableColumn id="51" xr3:uid="{FA73BC42-519B-461F-80C8-778A87EF4C07}" name="Performance Requirements - Nurse Call and Duress - NURSE CALL SYSTEM: buttons / handset" dataDxfId="61"/>
    <tableColumn id="52" xr3:uid="{01A22F1C-7A6B-421E-88B2-E0FA5053AA19}" name="Performance Requirements - Nurse Call and Duress - NURSE CALL SYSTEM: annunciator" dataDxfId="60"/>
    <tableColumn id="53" xr3:uid="{62DF3970-9D0A-4957-869F-6E193C781BEB}" name="Performance Requirements - Nurse Call and Duress - DURESS: fixed" dataDxfId="59"/>
    <tableColumn id="54" xr3:uid="{3A464611-A1DA-46AB-8787-AB22AEAB07CD}" name="Performance Requirements - Nurse Call and Duress - DURESS: wireless coverage" dataDxfId="58"/>
    <tableColumn id="55" xr3:uid="{893180B6-A4C8-45A9-97E5-4135BEB63737}" name="Performance Requirements - Security - ACCESS CONTROL: to door" dataDxfId="57"/>
    <tableColumn id="56" xr3:uid="{0E2CCAA9-6772-4EEC-9F7B-16F5A3A54B46}" name="Performance Requirements - Security - ACCESS CONTROL: to item / joinery" dataDxfId="56"/>
    <tableColumn id="57" xr3:uid="{C33C21F4-7DB5-4EDD-A683-7F6B9318D467}" name="Performance Requirements - Security - INTERCOM: service communications" dataDxfId="55"/>
    <tableColumn id="58" xr3:uid="{57654B39-C5C0-4019-AFF7-5D91E07DE88A}" name="Performance Requirements - Security - INTERCOM: security and access control" dataDxfId="54"/>
    <tableColumn id="59" xr3:uid="{908FC2FA-9790-450D-B5FD-0FA92A3FECF6}" name="Performance Requirements - Security - CCTV: camera coverage within room" dataDxfId="53"/>
    <tableColumn id="60" xr3:uid="{53CD770E-295C-499F-B1AF-D32830080169}" name="Performance Requirements - Security - INTRUSION DETECTION: door monitoring" dataDxfId="52"/>
    <tableColumn id="36" xr3:uid="{D678B497-6EEF-4B0B-A98A-801FF074F10F}" name="Performance Requirements - Security - INTRUSION DETECTION: spatial monitoring" dataDxfId="51"/>
    <tableColumn id="37" xr3:uid="{764676EA-F635-4EE6-BDC9-EB78E2E719A8}" name="Performance Requirements - ICT and Audio Visual - AUDIO VISUAL: patient entertainment system" dataDxfId="50"/>
    <tableColumn id="38" xr3:uid="{6B0F0DA3-16D7-45CD-A945-BF3B1FAE3C5C}" name="Performance Requirements - ICT and Audio Visual - AUDIO VISUAL: visitor experiance system" dataDxfId="49"/>
    <tableColumn id="30" xr3:uid="{955D1FA3-D6C8-4A7E-ABE1-8D2DC0E37E93}" name="Performance Requirements - ICT and Audio Visual - AUDIO VISUAL: virtual collaboration system" dataDxfId="48"/>
    <tableColumn id="31" xr3:uid="{7F0A432E-0FA2-4EFC-867D-7791F493C6ED}" name="Performance Requirements - ICT and Audio Visual - AUDIO VISUAL: clinical support system" dataDxfId="47"/>
    <tableColumn id="32" xr3:uid="{D60983AF-7082-48FD-8108-41DD4DADA1F4}" name="Performance Requirements - ICT and Audio Visual - AUDIO VISUAL: digital operating room system" dataDxfId="46"/>
    <tableColumn id="7" xr3:uid="{F9CF9B9D-4CB2-406E-A1DF-A121FB6A5A22}" name="Performance Requirements - Accessibility - AUDIO: hearing augmentation" dataDxfId="45"/>
    <tableColumn id="8" xr3:uid="{23AA1ADD-FABA-4778-9F97-C9C6151D7ED5}" name="Performance Requirements - Accessibility - VISUAL: luminance contrast" dataDxfId="44"/>
    <tableColumn id="9" xr3:uid="{F318F2D3-D57F-42A5-AE70-BA4A2DBC03BE}" name="Performance Requirements - Accessibility - SIGNAGE: accessible, statuatory" dataDxfId="43"/>
    <tableColumn id="10" xr3:uid="{9E34A24D-031E-4614-86FF-10B3495DC6FA}" name="Performance Requirements - HVAC - AIRCONDITIONING: general" dataDxfId="42"/>
    <tableColumn id="11" xr3:uid="{A099E547-7106-467A-B6A5-E3A4C1FD2335}" name="Performance Requirements - HVAC - AIRCONDITIONING: HEPA filtered" dataDxfId="41"/>
    <tableColumn id="76" xr3:uid="{280CAF9D-013F-4807-8CE9-49349C4CC49D}" name="Performance Requirements - HVAC - AIRCONDITIONING: positive pressure" dataDxfId="40"/>
    <tableColumn id="77" xr3:uid="{F5779A7C-C47D-41A9-A49D-3D89849F2CA4}" name="Performance Requirements - HVAC - AIRCONDITIONING: negative pressure" dataDxfId="39"/>
    <tableColumn id="78" xr3:uid="{C73D672D-2233-4DB8-97E9-2DE24903CE64}" name="Performance Requirements - HVAC - VENTILATION: exhaust" dataDxfId="38"/>
    <tableColumn id="79" xr3:uid="{299ACC64-AE50-4D24-B017-DA9BE9CC4D8A}" name="Performance Requirements - HVAC - VENTILATION: supply" dataDxfId="37"/>
    <tableColumn id="80" xr3:uid="{BBD6FD67-770B-4B58-8547-A1FFAF94AD7E}" name="Performance Requirements - HVAC - VENTILATION: natural" dataDxfId="36"/>
    <tableColumn id="81" xr3:uid="{C2ED3313-B42B-44CB-AFEE-E2631795B0CC}" name="Performance Requirements - Medical Gas - MEDICAL GAS: general anaesthesia" dataDxfId="35"/>
    <tableColumn id="82" xr3:uid="{2973CA0B-B1AC-4498-A0D9-F441096E3384}" name="Performance Requirements - Medical Gas - MEDICAL GAS: special care" dataDxfId="34"/>
    <tableColumn id="83" xr3:uid="{5FED861B-21C1-40A5-B7DA-6D82EA673E89}" name="Performance Requirements - Medical Gas - MEDICAL GAS: special care, neonatal ventilation" dataDxfId="33"/>
    <tableColumn id="84" xr3:uid="{CED862BE-CA64-43B1-95DE-9F992836AE34}" name="Performance Requirements - Medical Gas - MEDICAL GAS: birthing" dataDxfId="32"/>
    <tableColumn id="85" xr3:uid="{F18D6EB0-13CB-4C2C-B2CA-85A22A2B466C}" name="Performance Requirements - Hydraulic - WATER: drinking" dataDxfId="31"/>
    <tableColumn id="86" xr3:uid="{9D597292-05DD-45BE-87B3-BF0CB0352D7B}" name="Performance Requirements - Hydraulic - WATER: specialty" dataDxfId="30"/>
    <tableColumn id="87" xr3:uid="{59C0E0A8-13F9-49DA-81AC-FA226F49ECD8}" name="Performance Requirements - Hydraulic - DRAINAGE: sanitary" dataDxfId="29"/>
    <tableColumn id="88" xr3:uid="{CB30CCA3-E716-491E-A4F4-1254662CDE4E}" name="Performance Requirements - Hydraulic - DRAINAGE: specialty" dataDxfId="28"/>
    <tableColumn id="89" xr3:uid="{1FA8B1F3-C538-48B5-B407-C510A6E0C0D0}" name="Performance Requirements - Fire - DETECTION: smoke" dataDxfId="27"/>
    <tableColumn id="90" xr3:uid="{27D78FB9-F4C6-4E7E-A888-BC58137E043A}" name="Performance Requirements - Fire - DETECTION: heat" dataDxfId="26"/>
    <tableColumn id="61" xr3:uid="{226C8435-6CEA-4680-A2D4-8B19B60ABBBE}" name="Performance Requirements - Shielding - SHIELDING: ionising radiation" dataDxfId="25"/>
    <tableColumn id="62" xr3:uid="{3EFC058C-F78A-4BDE-910E-C7FA9459090A}" name="Performance Requirements - Shielding - SHIELDING: magentic and radio frequency" dataDxfId="24"/>
    <tableColumn id="63" xr3:uid="{C910EBED-79BC-45BA-BC91-35047C9F225A}" name="Performance Requirements - Acoustics - SPEECH PRIVACY: not private" dataDxfId="23"/>
    <tableColumn id="64" xr3:uid="{50901738-823B-496E-95A4-9B588A6615D7}" name="Performance Requirements - Acoustics - SPEECH PRIVACY: moderate" dataDxfId="22"/>
    <tableColumn id="65" xr3:uid="{5066D0DB-2EDE-4E1A-9A6F-0A9D02B43159}" name="Performance Requirements - Acoustics - SPEECH PRIVACY: private" dataDxfId="21"/>
    <tableColumn id="66" xr3:uid="{6DF3E60B-1C33-4FED-B673-E640C305C5B1}" name="Performance Requirements - Acoustics - SPEECH PRIVACY: confidential" dataDxfId="20"/>
    <tableColumn id="67" xr3:uid="{10679D1D-C24E-4FD9-AAE9-501220FF9921}" name="Performance Requirements - Acoustics - NOISE SENSITIVITY: not sensitive" dataDxfId="19"/>
    <tableColumn id="68" xr3:uid="{00CB1A6C-EF37-495B-849A-791CC55CD156}" name="Performance Requirements - Acoustics - NOISE SENSITIVITY: medium sensitive" dataDxfId="18"/>
    <tableColumn id="69" xr3:uid="{D6E2BCF5-2E08-47B2-A9F1-5AE3E46E0D07}" name="Performance Requirements - Acoustics - NOISE SENSITIVITY: sensitive" dataDxfId="17"/>
    <tableColumn id="12" xr3:uid="{E9FE3DC3-767B-4D28-9209-CB004C4CA189}" name="Performance Requirements - Acoustics - NOISE GENERATION: low" dataDxfId="16"/>
    <tableColumn id="13" xr3:uid="{BED966C3-71FB-4471-8AB3-D0668FCB9A14}" name="Performance Requirements - Acoustics - NOISE GENERATION: moderate" dataDxfId="15"/>
    <tableColumn id="14" xr3:uid="{E858AAF0-45BD-4A60-A930-59A8451711A3}" name="Performance Requirements - Acoustics - NOISE GENERATION: high" dataDxfId="14"/>
    <tableColumn id="15" xr3:uid="{64124E68-3C67-46B7-8305-576786230117}" name="Performance Requirements - Acoustics - NOISE GENERATION: very high" dataDxfId="13"/>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73" totalsRowShown="0" headerRowDxfId="87" dataDxfId="2" headerRowBorderDxfId="86" tableBorderDxfId="85">
  <autoFilter ref="A7:I73" xr:uid="{6A2FEA9A-0950-4209-9431-5FE224B3B21B}"/>
  <tableColumns count="9">
    <tableColumn id="1" xr3:uid="{6986DC66-021E-42CF-8BD3-BA93E2C1F216}" name="Code" dataDxfId="11"/>
    <tableColumn id="2" xr3:uid="{DBDBFCCA-5FDD-4DFB-8F04-3AF82343CD25}" name="Template Name" dataDxfId="10"/>
    <tableColumn id="3" xr3:uid="{0E855559-DBAE-4491-B3FA-3F742B01AD05}" name="Item List: Name" dataDxfId="9"/>
    <tableColumn id="4" xr3:uid="{B4593148-D964-4706-A643-C1F21B0A9DFC}" name="Item Number" dataDxfId="8"/>
    <tableColumn id="5" xr3:uid="{1EA1C1E9-867F-44B4-A2F6-0E9BC663A853}" name="Name" dataDxfId="7"/>
    <tableColumn id="6" xr3:uid="{18020E15-B6A0-42AF-9E50-0986C04A5BB5}" name="Quantity" dataDxfId="6"/>
    <tableColumn id="9" xr3:uid="{3D47B47D-8F1A-4C41-B362-4E70BC7A9B31}" name="Priority" dataDxfId="5"/>
    <tableColumn id="7" xr3:uid="{0341F9BE-82F5-4FC1-8EE0-61F7CDDD9D2C}" name="Category: Name" dataDxfId="4"/>
    <tableColumn id="8" xr3:uid="{3D4094C3-8DFC-4873-B340-5383DDCC404A}" name="Comment" dataDxfId="3"/>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12" totalsRowShown="0" dataDxfId="0">
  <autoFilter ref="A1:A12" xr:uid="{AD93A3F2-66A1-4465-820A-CF1FFB9C8B3B}"/>
  <tableColumns count="1">
    <tableColumn id="1" xr3:uid="{9108DE1A-EE58-4319-B084-7D3B94F6F69E}" name="Code" dataDxfId="1"/>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Normal="100" workbookViewId="0">
      <pane xSplit="1" ySplit="7" topLeftCell="B8" activePane="bottomRight" state="frozen"/>
      <selection pane="topRight" activeCell="B1" sqref="B1"/>
      <selection pane="bottomLeft" activeCell="A8" sqref="A8"/>
      <selection pane="bottomRight"/>
    </sheetView>
  </sheetViews>
  <sheetFormatPr defaultColWidth="8.81640625" defaultRowHeight="14.5" x14ac:dyDescent="0.35"/>
  <cols>
    <col min="1" max="1" width="25.7265625" customWidth="1"/>
    <col min="2" max="2" width="45.81640625" customWidth="1"/>
    <col min="3" max="3" width="10.36328125" customWidth="1"/>
    <col min="4" max="6" width="12.7265625" customWidth="1"/>
    <col min="7" max="7" width="20.7265625" customWidth="1"/>
    <col min="8" max="11" width="12.7265625" customWidth="1"/>
    <col min="12" max="12" width="40.81640625" customWidth="1"/>
    <col min="13" max="13" width="45.26953125" customWidth="1"/>
    <col min="14" max="14" width="47.36328125" customWidth="1"/>
    <col min="15" max="15" width="48.36328125" customWidth="1"/>
    <col min="16" max="66" width="12.54296875" customWidth="1"/>
    <col min="67" max="70" width="12.6328125" customWidth="1"/>
  </cols>
  <sheetData>
    <row r="1" spans="1:70" s="1" customFormat="1" x14ac:dyDescent="0.3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5" x14ac:dyDescent="0.45">
      <c r="A2" s="26" t="str" cm="1">
        <f t="array" ref="A2">IF(COUNTA(A8:A999996)=1, RoomTemplateData[Template Name] &amp; " (" &amp; RoomTemplateData[Code] &amp; ")  - Room Template Properties and Room Template Data", "Standard Components - Room Templates Properties and Room Template Data")</f>
        <v>Patient Bay - Emergency, Acute Treatment (PTB-E-ACU)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35">
      <c r="A3" s="21">
        <v>45887</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3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3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3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92" x14ac:dyDescent="0.35">
      <c r="A7" s="8" t="s">
        <v>3</v>
      </c>
      <c r="B7" s="8" t="s">
        <v>4</v>
      </c>
      <c r="C7" s="12" t="s">
        <v>5</v>
      </c>
      <c r="D7" s="9" t="s">
        <v>58</v>
      </c>
      <c r="E7" s="16" t="s">
        <v>6</v>
      </c>
      <c r="F7" s="9" t="s">
        <v>7</v>
      </c>
      <c r="G7" s="17" t="s">
        <v>12</v>
      </c>
      <c r="H7" s="17" t="s">
        <v>13</v>
      </c>
      <c r="I7" s="17" t="s">
        <v>14</v>
      </c>
      <c r="J7" s="17" t="s">
        <v>15</v>
      </c>
      <c r="K7" s="17" t="s">
        <v>16</v>
      </c>
      <c r="L7" s="17" t="s">
        <v>17</v>
      </c>
      <c r="M7" s="17" t="s">
        <v>59</v>
      </c>
      <c r="N7" s="20" t="s">
        <v>18</v>
      </c>
      <c r="O7" s="20" t="s">
        <v>19</v>
      </c>
      <c r="P7" s="18" t="s">
        <v>20</v>
      </c>
      <c r="Q7" s="18" t="s">
        <v>21</v>
      </c>
      <c r="R7" s="18" t="s">
        <v>22</v>
      </c>
      <c r="S7" s="18" t="s">
        <v>23</v>
      </c>
      <c r="T7" s="18" t="s">
        <v>24</v>
      </c>
      <c r="U7" s="18" t="s">
        <v>25</v>
      </c>
      <c r="V7" s="18" t="s">
        <v>26</v>
      </c>
      <c r="W7" s="18" t="s">
        <v>27</v>
      </c>
      <c r="X7" s="18" t="s">
        <v>61</v>
      </c>
      <c r="Y7" s="18" t="s">
        <v>60</v>
      </c>
      <c r="Z7" s="18" t="s">
        <v>62</v>
      </c>
      <c r="AA7" s="18" t="s">
        <v>63</v>
      </c>
      <c r="AB7" s="18" t="s">
        <v>28</v>
      </c>
      <c r="AC7" s="18" t="s">
        <v>29</v>
      </c>
      <c r="AD7" s="18" t="s">
        <v>30</v>
      </c>
      <c r="AE7" s="18" t="s">
        <v>31</v>
      </c>
      <c r="AF7" s="18" t="s">
        <v>32</v>
      </c>
      <c r="AG7" s="18" t="s">
        <v>64</v>
      </c>
      <c r="AH7" s="18" t="s">
        <v>65</v>
      </c>
      <c r="AI7" s="18" t="s">
        <v>66</v>
      </c>
      <c r="AJ7" s="18" t="s">
        <v>67</v>
      </c>
      <c r="AK7" s="18" t="s">
        <v>68</v>
      </c>
      <c r="AL7" s="18" t="s">
        <v>56</v>
      </c>
      <c r="AM7" s="18" t="s">
        <v>55</v>
      </c>
      <c r="AN7" s="18" t="s">
        <v>54</v>
      </c>
      <c r="AO7" s="18" t="s">
        <v>37</v>
      </c>
      <c r="AP7" s="18" t="s">
        <v>69</v>
      </c>
      <c r="AQ7" s="19" t="s">
        <v>38</v>
      </c>
      <c r="AR7" s="19" t="s">
        <v>39</v>
      </c>
      <c r="AS7" s="19" t="s">
        <v>40</v>
      </c>
      <c r="AT7" s="19" t="s">
        <v>41</v>
      </c>
      <c r="AU7" s="19" t="s">
        <v>42</v>
      </c>
      <c r="AV7" s="19" t="s">
        <v>43</v>
      </c>
      <c r="AW7" s="19" t="s">
        <v>44</v>
      </c>
      <c r="AX7" s="19" t="s">
        <v>45</v>
      </c>
      <c r="AY7" s="19" t="s">
        <v>46</v>
      </c>
      <c r="AZ7" s="19" t="s">
        <v>70</v>
      </c>
      <c r="BA7" s="19" t="s">
        <v>47</v>
      </c>
      <c r="BB7" s="19" t="s">
        <v>48</v>
      </c>
      <c r="BC7" s="19" t="s">
        <v>49</v>
      </c>
      <c r="BD7" s="19" t="s">
        <v>50</v>
      </c>
      <c r="BE7" s="19" t="s">
        <v>51</v>
      </c>
      <c r="BF7" s="19" t="s">
        <v>52</v>
      </c>
      <c r="BG7" s="19" t="s">
        <v>53</v>
      </c>
      <c r="BH7" s="19" t="s">
        <v>33</v>
      </c>
      <c r="BI7" s="19" t="s">
        <v>34</v>
      </c>
      <c r="BJ7" s="19" t="s">
        <v>35</v>
      </c>
      <c r="BK7" s="19" t="s">
        <v>36</v>
      </c>
      <c r="BL7" s="19" t="s">
        <v>71</v>
      </c>
      <c r="BM7" s="19" t="s">
        <v>72</v>
      </c>
      <c r="BN7" s="19" t="s">
        <v>73</v>
      </c>
      <c r="BO7" s="19" t="s">
        <v>74</v>
      </c>
      <c r="BP7" s="19" t="s">
        <v>75</v>
      </c>
      <c r="BQ7" s="19" t="s">
        <v>76</v>
      </c>
      <c r="BR7" s="19" t="s">
        <v>77</v>
      </c>
    </row>
    <row r="8" spans="1:70" s="15" customFormat="1" ht="14.15" customHeight="1" x14ac:dyDescent="0.35">
      <c r="A8" s="27" t="s">
        <v>78</v>
      </c>
      <c r="B8" s="13" t="s">
        <v>79</v>
      </c>
      <c r="C8" s="14">
        <v>12</v>
      </c>
      <c r="D8" s="13" t="s">
        <v>80</v>
      </c>
      <c r="E8" s="28">
        <v>7</v>
      </c>
      <c r="F8" s="13" t="s">
        <v>81</v>
      </c>
      <c r="G8" s="13" t="s">
        <v>82</v>
      </c>
      <c r="H8" s="13" t="b">
        <v>0</v>
      </c>
      <c r="I8" s="14" t="s">
        <v>11</v>
      </c>
      <c r="J8" s="14" t="s">
        <v>11</v>
      </c>
      <c r="K8" s="14" t="s">
        <v>11</v>
      </c>
      <c r="L8" s="29" t="s">
        <v>11</v>
      </c>
      <c r="M8" s="29" t="s">
        <v>83</v>
      </c>
      <c r="N8" s="29" t="s">
        <v>84</v>
      </c>
      <c r="O8" s="29" t="s">
        <v>85</v>
      </c>
      <c r="P8" s="14" t="b">
        <v>1</v>
      </c>
      <c r="Q8" s="13" t="b">
        <v>0</v>
      </c>
      <c r="R8" s="14" t="b">
        <v>0</v>
      </c>
      <c r="S8" s="13" t="b">
        <v>1</v>
      </c>
      <c r="T8" s="14" t="b">
        <v>0</v>
      </c>
      <c r="U8" s="13" t="b">
        <v>0</v>
      </c>
      <c r="V8" s="14" t="b">
        <v>1</v>
      </c>
      <c r="W8" s="14" t="b">
        <v>0</v>
      </c>
      <c r="X8" s="14" t="b">
        <v>0</v>
      </c>
      <c r="Y8" s="13" t="b">
        <v>1</v>
      </c>
      <c r="Z8" s="14" t="b">
        <v>0</v>
      </c>
      <c r="AA8" s="13" t="b">
        <v>0</v>
      </c>
      <c r="AB8" s="14" t="b">
        <v>0</v>
      </c>
      <c r="AC8" s="14" t="b">
        <v>0</v>
      </c>
      <c r="AD8" s="14" t="b">
        <v>0</v>
      </c>
      <c r="AE8" s="13" t="b">
        <v>0</v>
      </c>
      <c r="AF8" s="14" t="b">
        <v>0</v>
      </c>
      <c r="AG8" s="13" t="b">
        <v>0</v>
      </c>
      <c r="AH8" s="14" t="b">
        <v>0</v>
      </c>
      <c r="AI8" s="13" t="b">
        <v>0</v>
      </c>
      <c r="AJ8" s="13" t="b">
        <v>0</v>
      </c>
      <c r="AK8" s="13" t="b">
        <v>0</v>
      </c>
      <c r="AL8" s="14" t="b">
        <v>0</v>
      </c>
      <c r="AM8" s="13" t="b">
        <v>1</v>
      </c>
      <c r="AN8" s="30" t="b">
        <v>0</v>
      </c>
      <c r="AO8" s="30" t="b">
        <v>1</v>
      </c>
      <c r="AP8" s="28" t="b">
        <v>0</v>
      </c>
      <c r="AQ8" s="28" t="b">
        <v>0</v>
      </c>
      <c r="AR8" s="28" t="b">
        <v>0</v>
      </c>
      <c r="AS8" s="28" t="b">
        <v>0</v>
      </c>
      <c r="AT8" s="28" t="b">
        <v>0</v>
      </c>
      <c r="AU8" s="28" t="b">
        <v>0</v>
      </c>
      <c r="AV8" s="28" t="b">
        <v>0</v>
      </c>
      <c r="AW8" s="28" t="b">
        <v>0</v>
      </c>
      <c r="AX8" s="28" t="b">
        <v>0</v>
      </c>
      <c r="AY8" s="28" t="b">
        <v>0</v>
      </c>
      <c r="AZ8" s="28" t="b">
        <v>0</v>
      </c>
      <c r="BA8" s="28" t="b">
        <v>0</v>
      </c>
      <c r="BB8" s="28" t="b">
        <v>0</v>
      </c>
      <c r="BC8" s="28" t="b">
        <v>0</v>
      </c>
      <c r="BD8" s="28" t="b">
        <v>1</v>
      </c>
      <c r="BE8" s="28" t="b">
        <v>0</v>
      </c>
      <c r="BF8" s="28" t="b">
        <v>0</v>
      </c>
      <c r="BG8" s="28" t="b">
        <v>0</v>
      </c>
      <c r="BH8" s="28" t="b">
        <v>1</v>
      </c>
      <c r="BI8" s="28" t="b">
        <v>0</v>
      </c>
      <c r="BJ8" s="28" t="b">
        <v>0</v>
      </c>
      <c r="BK8" s="28" t="b">
        <v>0</v>
      </c>
      <c r="BL8" s="28" t="b">
        <v>0</v>
      </c>
      <c r="BM8" s="28" t="b">
        <v>1</v>
      </c>
      <c r="BN8" s="28" t="b">
        <v>0</v>
      </c>
      <c r="BO8" s="28" t="b">
        <v>0</v>
      </c>
      <c r="BP8" s="28" t="b">
        <v>1</v>
      </c>
      <c r="BQ8" s="28" t="b">
        <v>0</v>
      </c>
      <c r="BR8" s="28" t="b">
        <v>0</v>
      </c>
    </row>
  </sheetData>
  <phoneticPr fontId="5" type="noConversion"/>
  <conditionalFormatting sqref="A7:XFD7">
    <cfRule type="containsText" dxfId="84" priority="5" operator="containsText" text="fixed text">
      <formula>NOT(ISERROR(SEARCH("fixed text",A7)))</formula>
    </cfRule>
  </conditionalFormatting>
  <conditionalFormatting sqref="H1:H8 P1:BR8">
    <cfRule type="cellIs" dxfId="83"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73"/>
  <sheetViews>
    <sheetView zoomScaleNormal="100" workbookViewId="0">
      <pane ySplit="7" topLeftCell="A8" activePane="bottomLeft" state="frozen"/>
      <selection pane="bottomLeft"/>
    </sheetView>
  </sheetViews>
  <sheetFormatPr defaultRowHeight="14.5" x14ac:dyDescent="0.35"/>
  <cols>
    <col min="1" max="1" width="14.36328125" customWidth="1"/>
    <col min="2" max="2" width="25.81640625" customWidth="1"/>
    <col min="3" max="3" width="20.54296875" customWidth="1"/>
    <col min="4" max="4" width="17.26953125" customWidth="1"/>
    <col min="5" max="5" width="46.1796875" customWidth="1"/>
    <col min="6" max="6" width="13" customWidth="1"/>
    <col min="7" max="7" width="14.54296875" customWidth="1"/>
    <col min="8" max="8" width="38.36328125" customWidth="1"/>
    <col min="9" max="9" width="57.54296875" customWidth="1"/>
  </cols>
  <sheetData>
    <row r="1" spans="1:9" x14ac:dyDescent="0.35">
      <c r="F1" s="24"/>
    </row>
    <row r="2" spans="1:9" ht="18.5" x14ac:dyDescent="0.45">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35">
      <c r="A3" s="21">
        <f>'Room Template Data'!A3</f>
        <v>45887</v>
      </c>
      <c r="F3" s="24"/>
    </row>
    <row r="4" spans="1:9" ht="18" x14ac:dyDescent="0.35">
      <c r="A4" s="4"/>
      <c r="F4" s="24"/>
    </row>
    <row r="5" spans="1:9" x14ac:dyDescent="0.35">
      <c r="A5" t="str">
        <f t="array" ref="A5">"No. of Standard Components = "&amp;SUM(IF(FREQUENCY(IF(LEN(A8:A999999)&gt;0,MATCH(A8:A999999,A8:A999999,0),""),ROW(A8:A999999)-ROW(A8)+1)&gt;0,1))</f>
        <v>No. of Standard Components = 1</v>
      </c>
      <c r="F5" s="24"/>
    </row>
    <row r="6" spans="1:9" x14ac:dyDescent="0.35">
      <c r="F6" s="24"/>
    </row>
    <row r="7" spans="1:9" x14ac:dyDescent="0.35">
      <c r="A7" s="5" t="s">
        <v>3</v>
      </c>
      <c r="B7" s="5" t="s">
        <v>4</v>
      </c>
      <c r="C7" s="5" t="s">
        <v>8</v>
      </c>
      <c r="D7" s="6" t="s">
        <v>0</v>
      </c>
      <c r="E7" s="6" t="s">
        <v>1</v>
      </c>
      <c r="F7" s="23" t="s">
        <v>9</v>
      </c>
      <c r="G7" s="23" t="s">
        <v>57</v>
      </c>
      <c r="H7" s="7" t="s">
        <v>10</v>
      </c>
      <c r="I7" s="7" t="s">
        <v>2</v>
      </c>
    </row>
    <row r="8" spans="1:9" x14ac:dyDescent="0.35">
      <c r="A8" s="34" t="s">
        <v>78</v>
      </c>
      <c r="B8" s="32" t="s">
        <v>79</v>
      </c>
      <c r="C8" s="32" t="s">
        <v>86</v>
      </c>
      <c r="D8" s="35" t="s">
        <v>87</v>
      </c>
      <c r="E8" s="32" t="s">
        <v>88</v>
      </c>
      <c r="F8" s="25">
        <v>2</v>
      </c>
      <c r="G8" s="10">
        <v>1</v>
      </c>
      <c r="H8" s="32" t="s">
        <v>11</v>
      </c>
      <c r="I8" s="32" t="s">
        <v>11</v>
      </c>
    </row>
    <row r="9" spans="1:9" x14ac:dyDescent="0.35">
      <c r="A9" s="31" t="s">
        <v>78</v>
      </c>
      <c r="B9" s="32" t="s">
        <v>79</v>
      </c>
      <c r="C9" s="32" t="s">
        <v>86</v>
      </c>
      <c r="D9" s="32" t="s">
        <v>89</v>
      </c>
      <c r="E9" s="32" t="s">
        <v>90</v>
      </c>
      <c r="F9" s="25">
        <v>1</v>
      </c>
      <c r="G9" s="33">
        <v>1</v>
      </c>
      <c r="H9" s="32"/>
      <c r="I9" s="32"/>
    </row>
    <row r="10" spans="1:9" x14ac:dyDescent="0.35">
      <c r="A10" s="31" t="s">
        <v>78</v>
      </c>
      <c r="B10" s="32" t="s">
        <v>79</v>
      </c>
      <c r="C10" s="32" t="s">
        <v>86</v>
      </c>
      <c r="D10" s="32" t="s">
        <v>91</v>
      </c>
      <c r="E10" s="32" t="s">
        <v>92</v>
      </c>
      <c r="F10" s="25">
        <v>3</v>
      </c>
      <c r="G10" s="33">
        <v>1</v>
      </c>
      <c r="H10" s="32"/>
      <c r="I10" s="32" t="s">
        <v>93</v>
      </c>
    </row>
    <row r="11" spans="1:9" x14ac:dyDescent="0.35">
      <c r="A11" s="31" t="s">
        <v>78</v>
      </c>
      <c r="B11" s="32" t="s">
        <v>79</v>
      </c>
      <c r="C11" s="32" t="s">
        <v>86</v>
      </c>
      <c r="D11" s="32" t="s">
        <v>94</v>
      </c>
      <c r="E11" s="32" t="s">
        <v>95</v>
      </c>
      <c r="F11" s="25">
        <v>1</v>
      </c>
      <c r="G11" s="33">
        <v>1</v>
      </c>
      <c r="H11" s="32"/>
      <c r="I11" s="32" t="s">
        <v>93</v>
      </c>
    </row>
    <row r="12" spans="1:9" x14ac:dyDescent="0.35">
      <c r="A12" s="31" t="s">
        <v>78</v>
      </c>
      <c r="B12" s="32" t="s">
        <v>79</v>
      </c>
      <c r="C12" s="32" t="s">
        <v>86</v>
      </c>
      <c r="D12" s="32" t="s">
        <v>96</v>
      </c>
      <c r="E12" s="32" t="s">
        <v>97</v>
      </c>
      <c r="F12" s="25">
        <v>1</v>
      </c>
      <c r="G12" s="33">
        <v>1</v>
      </c>
      <c r="H12" s="32"/>
      <c r="I12" s="32" t="s">
        <v>98</v>
      </c>
    </row>
    <row r="13" spans="1:9" x14ac:dyDescent="0.35">
      <c r="A13" s="31" t="s">
        <v>78</v>
      </c>
      <c r="B13" s="32" t="s">
        <v>79</v>
      </c>
      <c r="C13" s="32" t="s">
        <v>86</v>
      </c>
      <c r="D13" s="32" t="s">
        <v>99</v>
      </c>
      <c r="E13" s="32" t="s">
        <v>100</v>
      </c>
      <c r="F13" s="25">
        <v>1</v>
      </c>
      <c r="G13" s="33">
        <v>1</v>
      </c>
      <c r="H13" s="32"/>
      <c r="I13" s="32" t="s">
        <v>101</v>
      </c>
    </row>
    <row r="14" spans="1:9" x14ac:dyDescent="0.35">
      <c r="A14" s="31" t="s">
        <v>78</v>
      </c>
      <c r="B14" s="32" t="s">
        <v>79</v>
      </c>
      <c r="C14" s="32" t="s">
        <v>86</v>
      </c>
      <c r="D14" s="32" t="s">
        <v>102</v>
      </c>
      <c r="E14" s="32" t="s">
        <v>103</v>
      </c>
      <c r="F14" s="25">
        <v>1</v>
      </c>
      <c r="G14" s="33">
        <v>1</v>
      </c>
      <c r="H14" s="32"/>
      <c r="I14" s="32" t="s">
        <v>104</v>
      </c>
    </row>
    <row r="15" spans="1:9" x14ac:dyDescent="0.35">
      <c r="A15" s="31" t="s">
        <v>78</v>
      </c>
      <c r="B15" s="32" t="s">
        <v>79</v>
      </c>
      <c r="C15" s="32" t="s">
        <v>86</v>
      </c>
      <c r="D15" s="32" t="s">
        <v>105</v>
      </c>
      <c r="E15" s="32" t="s">
        <v>106</v>
      </c>
      <c r="F15" s="25">
        <v>1</v>
      </c>
      <c r="G15" s="33">
        <v>1</v>
      </c>
      <c r="H15" s="32"/>
      <c r="I15" s="32" t="s">
        <v>107</v>
      </c>
    </row>
    <row r="16" spans="1:9" x14ac:dyDescent="0.35">
      <c r="A16" s="31" t="s">
        <v>78</v>
      </c>
      <c r="B16" s="32" t="s">
        <v>79</v>
      </c>
      <c r="C16" s="32" t="s">
        <v>86</v>
      </c>
      <c r="D16" s="32" t="s">
        <v>108</v>
      </c>
      <c r="E16" s="32" t="s">
        <v>109</v>
      </c>
      <c r="F16" s="25">
        <v>1</v>
      </c>
      <c r="G16" s="33">
        <v>1</v>
      </c>
      <c r="H16" s="32"/>
      <c r="I16" s="32" t="s">
        <v>107</v>
      </c>
    </row>
    <row r="17" spans="1:9" x14ac:dyDescent="0.35">
      <c r="A17" s="31" t="s">
        <v>78</v>
      </c>
      <c r="B17" s="32" t="s">
        <v>79</v>
      </c>
      <c r="C17" s="32" t="s">
        <v>86</v>
      </c>
      <c r="D17" s="32" t="s">
        <v>110</v>
      </c>
      <c r="E17" s="32" t="s">
        <v>111</v>
      </c>
      <c r="F17" s="25">
        <v>1</v>
      </c>
      <c r="G17" s="33">
        <v>1</v>
      </c>
      <c r="H17" s="32"/>
      <c r="I17" s="32" t="s">
        <v>112</v>
      </c>
    </row>
    <row r="18" spans="1:9" x14ac:dyDescent="0.35">
      <c r="A18" s="31" t="s">
        <v>78</v>
      </c>
      <c r="B18" s="32" t="s">
        <v>79</v>
      </c>
      <c r="C18" s="32" t="s">
        <v>86</v>
      </c>
      <c r="D18" s="32" t="s">
        <v>113</v>
      </c>
      <c r="E18" s="32" t="s">
        <v>114</v>
      </c>
      <c r="F18" s="25">
        <v>1</v>
      </c>
      <c r="G18" s="33">
        <v>1</v>
      </c>
      <c r="H18" s="32"/>
      <c r="I18" s="32" t="s">
        <v>112</v>
      </c>
    </row>
    <row r="19" spans="1:9" x14ac:dyDescent="0.35">
      <c r="A19" s="31" t="s">
        <v>78</v>
      </c>
      <c r="B19" s="32" t="s">
        <v>79</v>
      </c>
      <c r="C19" s="32" t="s">
        <v>86</v>
      </c>
      <c r="D19" s="32" t="s">
        <v>115</v>
      </c>
      <c r="E19" s="32" t="s">
        <v>116</v>
      </c>
      <c r="F19" s="25">
        <v>1</v>
      </c>
      <c r="G19" s="33">
        <v>1</v>
      </c>
      <c r="H19" s="32"/>
      <c r="I19" s="32" t="s">
        <v>117</v>
      </c>
    </row>
    <row r="20" spans="1:9" x14ac:dyDescent="0.35">
      <c r="A20" s="31" t="s">
        <v>78</v>
      </c>
      <c r="B20" s="32" t="s">
        <v>79</v>
      </c>
      <c r="C20" s="32" t="s">
        <v>86</v>
      </c>
      <c r="D20" s="32" t="s">
        <v>118</v>
      </c>
      <c r="E20" s="32" t="s">
        <v>119</v>
      </c>
      <c r="F20" s="25">
        <v>1</v>
      </c>
      <c r="G20" s="33">
        <v>1</v>
      </c>
      <c r="H20" s="32"/>
      <c r="I20" s="32" t="s">
        <v>120</v>
      </c>
    </row>
    <row r="21" spans="1:9" x14ac:dyDescent="0.35">
      <c r="A21" s="31" t="s">
        <v>78</v>
      </c>
      <c r="B21" s="32" t="s">
        <v>79</v>
      </c>
      <c r="C21" s="32" t="s">
        <v>86</v>
      </c>
      <c r="D21" s="32" t="s">
        <v>121</v>
      </c>
      <c r="E21" s="32" t="s">
        <v>122</v>
      </c>
      <c r="F21" s="25">
        <v>1</v>
      </c>
      <c r="G21" s="33">
        <v>1</v>
      </c>
      <c r="H21" s="32"/>
      <c r="I21" s="32" t="s">
        <v>123</v>
      </c>
    </row>
    <row r="22" spans="1:9" x14ac:dyDescent="0.35">
      <c r="A22" s="31" t="s">
        <v>78</v>
      </c>
      <c r="B22" s="32" t="s">
        <v>79</v>
      </c>
      <c r="C22" s="32" t="s">
        <v>86</v>
      </c>
      <c r="D22" s="32" t="s">
        <v>124</v>
      </c>
      <c r="E22" s="32" t="s">
        <v>125</v>
      </c>
      <c r="F22" s="25">
        <v>2</v>
      </c>
      <c r="G22" s="33">
        <v>1</v>
      </c>
      <c r="H22" s="32"/>
      <c r="I22" s="32"/>
    </row>
    <row r="23" spans="1:9" x14ac:dyDescent="0.35">
      <c r="A23" s="31" t="s">
        <v>78</v>
      </c>
      <c r="B23" s="32" t="s">
        <v>79</v>
      </c>
      <c r="C23" s="32" t="s">
        <v>86</v>
      </c>
      <c r="D23" s="32" t="s">
        <v>126</v>
      </c>
      <c r="E23" s="32" t="s">
        <v>127</v>
      </c>
      <c r="F23" s="25">
        <v>1</v>
      </c>
      <c r="G23" s="33">
        <v>1</v>
      </c>
      <c r="H23" s="32"/>
      <c r="I23" s="32" t="s">
        <v>128</v>
      </c>
    </row>
    <row r="24" spans="1:9" x14ac:dyDescent="0.35">
      <c r="A24" s="31" t="s">
        <v>78</v>
      </c>
      <c r="B24" s="32" t="s">
        <v>79</v>
      </c>
      <c r="C24" s="32" t="s">
        <v>86</v>
      </c>
      <c r="D24" s="32" t="s">
        <v>129</v>
      </c>
      <c r="E24" s="32" t="s">
        <v>130</v>
      </c>
      <c r="F24" s="25">
        <v>1</v>
      </c>
      <c r="G24" s="33">
        <v>1</v>
      </c>
      <c r="H24" s="32"/>
      <c r="I24" s="32" t="s">
        <v>131</v>
      </c>
    </row>
    <row r="25" spans="1:9" x14ac:dyDescent="0.35">
      <c r="A25" s="31" t="s">
        <v>78</v>
      </c>
      <c r="B25" s="32" t="s">
        <v>79</v>
      </c>
      <c r="C25" s="32" t="s">
        <v>86</v>
      </c>
      <c r="D25" s="32" t="s">
        <v>132</v>
      </c>
      <c r="E25" s="32" t="s">
        <v>133</v>
      </c>
      <c r="F25" s="25">
        <v>1</v>
      </c>
      <c r="G25" s="33">
        <v>1</v>
      </c>
      <c r="H25" s="32"/>
      <c r="I25" s="32"/>
    </row>
    <row r="26" spans="1:9" x14ac:dyDescent="0.35">
      <c r="A26" s="31" t="s">
        <v>78</v>
      </c>
      <c r="B26" s="32" t="s">
        <v>79</v>
      </c>
      <c r="C26" s="32" t="s">
        <v>86</v>
      </c>
      <c r="D26" s="32" t="s">
        <v>134</v>
      </c>
      <c r="E26" s="32" t="s">
        <v>135</v>
      </c>
      <c r="F26" s="25">
        <v>1</v>
      </c>
      <c r="G26" s="33">
        <v>1</v>
      </c>
      <c r="H26" s="32"/>
      <c r="I26" s="32" t="s">
        <v>131</v>
      </c>
    </row>
    <row r="27" spans="1:9" x14ac:dyDescent="0.35">
      <c r="A27" s="31" t="s">
        <v>78</v>
      </c>
      <c r="B27" s="32" t="s">
        <v>79</v>
      </c>
      <c r="C27" s="32" t="s">
        <v>86</v>
      </c>
      <c r="D27" s="32" t="s">
        <v>136</v>
      </c>
      <c r="E27" s="32" t="s">
        <v>137</v>
      </c>
      <c r="F27" s="25">
        <v>1</v>
      </c>
      <c r="G27" s="33">
        <v>1</v>
      </c>
      <c r="H27" s="32"/>
      <c r="I27" s="32"/>
    </row>
    <row r="28" spans="1:9" x14ac:dyDescent="0.35">
      <c r="A28" s="31" t="s">
        <v>78</v>
      </c>
      <c r="B28" s="32" t="s">
        <v>79</v>
      </c>
      <c r="C28" s="32" t="s">
        <v>86</v>
      </c>
      <c r="D28" s="32" t="s">
        <v>138</v>
      </c>
      <c r="E28" s="32" t="s">
        <v>139</v>
      </c>
      <c r="F28" s="25">
        <v>1</v>
      </c>
      <c r="G28" s="33">
        <v>1</v>
      </c>
      <c r="H28" s="32"/>
      <c r="I28" s="32" t="s">
        <v>140</v>
      </c>
    </row>
    <row r="29" spans="1:9" x14ac:dyDescent="0.35">
      <c r="A29" s="31" t="s">
        <v>78</v>
      </c>
      <c r="B29" s="32" t="s">
        <v>79</v>
      </c>
      <c r="C29" s="32" t="s">
        <v>86</v>
      </c>
      <c r="D29" s="32" t="s">
        <v>141</v>
      </c>
      <c r="E29" s="32" t="s">
        <v>142</v>
      </c>
      <c r="F29" s="25">
        <v>2</v>
      </c>
      <c r="G29" s="33">
        <v>1</v>
      </c>
      <c r="H29" s="32"/>
      <c r="I29" s="32"/>
    </row>
    <row r="30" spans="1:9" x14ac:dyDescent="0.35">
      <c r="A30" s="31" t="s">
        <v>78</v>
      </c>
      <c r="B30" s="32" t="s">
        <v>79</v>
      </c>
      <c r="C30" s="32" t="s">
        <v>86</v>
      </c>
      <c r="D30" s="32" t="s">
        <v>143</v>
      </c>
      <c r="E30" s="32" t="s">
        <v>144</v>
      </c>
      <c r="F30" s="25">
        <v>1</v>
      </c>
      <c r="G30" s="33">
        <v>1</v>
      </c>
      <c r="H30" s="32"/>
      <c r="I30" s="32"/>
    </row>
    <row r="31" spans="1:9" x14ac:dyDescent="0.35">
      <c r="A31" s="31" t="s">
        <v>78</v>
      </c>
      <c r="B31" s="32" t="s">
        <v>79</v>
      </c>
      <c r="C31" s="32" t="s">
        <v>86</v>
      </c>
      <c r="D31" s="32" t="s">
        <v>145</v>
      </c>
      <c r="E31" s="32" t="s">
        <v>146</v>
      </c>
      <c r="F31" s="25">
        <v>1</v>
      </c>
      <c r="G31" s="33">
        <v>1</v>
      </c>
      <c r="H31" s="32"/>
      <c r="I31" s="32" t="s">
        <v>147</v>
      </c>
    </row>
    <row r="32" spans="1:9" x14ac:dyDescent="0.35">
      <c r="A32" s="31" t="s">
        <v>78</v>
      </c>
      <c r="B32" s="32" t="s">
        <v>79</v>
      </c>
      <c r="C32" s="32" t="s">
        <v>148</v>
      </c>
      <c r="D32" s="32" t="s">
        <v>149</v>
      </c>
      <c r="E32" s="32" t="s">
        <v>150</v>
      </c>
      <c r="F32" s="25">
        <v>1</v>
      </c>
      <c r="G32" s="33">
        <v>1</v>
      </c>
      <c r="H32" s="32" t="s">
        <v>151</v>
      </c>
      <c r="I32" s="32"/>
    </row>
    <row r="33" spans="1:9" x14ac:dyDescent="0.35">
      <c r="A33" s="31" t="s">
        <v>78</v>
      </c>
      <c r="B33" s="32" t="s">
        <v>79</v>
      </c>
      <c r="C33" s="32" t="s">
        <v>148</v>
      </c>
      <c r="D33" s="32" t="s">
        <v>152</v>
      </c>
      <c r="E33" s="32" t="s">
        <v>153</v>
      </c>
      <c r="F33" s="25">
        <v>1</v>
      </c>
      <c r="G33" s="33">
        <v>1</v>
      </c>
      <c r="H33" s="32" t="s">
        <v>154</v>
      </c>
      <c r="I33" s="32"/>
    </row>
    <row r="34" spans="1:9" x14ac:dyDescent="0.35">
      <c r="A34" s="31" t="s">
        <v>78</v>
      </c>
      <c r="B34" s="32" t="s">
        <v>79</v>
      </c>
      <c r="C34" s="32" t="s">
        <v>148</v>
      </c>
      <c r="D34" s="32" t="s">
        <v>155</v>
      </c>
      <c r="E34" s="32" t="s">
        <v>156</v>
      </c>
      <c r="F34" s="25">
        <v>1</v>
      </c>
      <c r="G34" s="33">
        <v>1</v>
      </c>
      <c r="H34" s="32" t="s">
        <v>157</v>
      </c>
      <c r="I34" s="32"/>
    </row>
    <row r="35" spans="1:9" x14ac:dyDescent="0.35">
      <c r="A35" s="31" t="s">
        <v>78</v>
      </c>
      <c r="B35" s="32" t="s">
        <v>79</v>
      </c>
      <c r="C35" s="32" t="s">
        <v>148</v>
      </c>
      <c r="D35" s="32" t="s">
        <v>158</v>
      </c>
      <c r="E35" s="32" t="s">
        <v>159</v>
      </c>
      <c r="F35" s="25">
        <v>1</v>
      </c>
      <c r="G35" s="33">
        <v>1</v>
      </c>
      <c r="H35" s="32" t="s">
        <v>160</v>
      </c>
      <c r="I35" s="32"/>
    </row>
    <row r="36" spans="1:9" x14ac:dyDescent="0.35">
      <c r="A36" s="31" t="s">
        <v>78</v>
      </c>
      <c r="B36" s="32" t="s">
        <v>79</v>
      </c>
      <c r="C36" s="32" t="s">
        <v>148</v>
      </c>
      <c r="D36" s="32" t="s">
        <v>161</v>
      </c>
      <c r="E36" s="32" t="s">
        <v>162</v>
      </c>
      <c r="F36" s="25">
        <v>1</v>
      </c>
      <c r="G36" s="33">
        <v>1</v>
      </c>
      <c r="H36" s="32" t="s">
        <v>163</v>
      </c>
      <c r="I36" s="32" t="s">
        <v>164</v>
      </c>
    </row>
    <row r="37" spans="1:9" x14ac:dyDescent="0.35">
      <c r="A37" s="31" t="s">
        <v>78</v>
      </c>
      <c r="B37" s="32" t="s">
        <v>79</v>
      </c>
      <c r="C37" s="32" t="s">
        <v>148</v>
      </c>
      <c r="D37" s="32" t="s">
        <v>165</v>
      </c>
      <c r="E37" s="32" t="s">
        <v>166</v>
      </c>
      <c r="F37" s="25">
        <v>1</v>
      </c>
      <c r="G37" s="33">
        <v>1</v>
      </c>
      <c r="H37" s="32" t="s">
        <v>167</v>
      </c>
      <c r="I37" s="32" t="s">
        <v>168</v>
      </c>
    </row>
    <row r="38" spans="1:9" x14ac:dyDescent="0.35">
      <c r="A38" s="31" t="s">
        <v>78</v>
      </c>
      <c r="B38" s="32" t="s">
        <v>79</v>
      </c>
      <c r="C38" s="32" t="s">
        <v>148</v>
      </c>
      <c r="D38" s="32" t="s">
        <v>169</v>
      </c>
      <c r="E38" s="32" t="s">
        <v>170</v>
      </c>
      <c r="F38" s="25">
        <v>1</v>
      </c>
      <c r="G38" s="33">
        <v>1</v>
      </c>
      <c r="H38" s="32" t="s">
        <v>171</v>
      </c>
      <c r="I38" s="32" t="s">
        <v>172</v>
      </c>
    </row>
    <row r="39" spans="1:9" x14ac:dyDescent="0.35">
      <c r="A39" s="31" t="s">
        <v>78</v>
      </c>
      <c r="B39" s="32" t="s">
        <v>79</v>
      </c>
      <c r="C39" s="32" t="s">
        <v>148</v>
      </c>
      <c r="D39" s="32" t="s">
        <v>173</v>
      </c>
      <c r="E39" s="32" t="s">
        <v>174</v>
      </c>
      <c r="F39" s="25">
        <v>1</v>
      </c>
      <c r="G39" s="33">
        <v>1</v>
      </c>
      <c r="H39" s="32" t="s">
        <v>175</v>
      </c>
      <c r="I39" s="32" t="s">
        <v>176</v>
      </c>
    </row>
    <row r="40" spans="1:9" x14ac:dyDescent="0.35">
      <c r="A40" s="31" t="s">
        <v>78</v>
      </c>
      <c r="B40" s="32" t="s">
        <v>79</v>
      </c>
      <c r="C40" s="32" t="s">
        <v>177</v>
      </c>
      <c r="D40" s="32" t="s">
        <v>178</v>
      </c>
      <c r="E40" s="32" t="s">
        <v>179</v>
      </c>
      <c r="F40" s="25">
        <v>1</v>
      </c>
      <c r="G40" s="33">
        <v>1</v>
      </c>
      <c r="H40" s="32" t="s">
        <v>180</v>
      </c>
      <c r="I40" s="32" t="s">
        <v>181</v>
      </c>
    </row>
    <row r="41" spans="1:9" x14ac:dyDescent="0.35">
      <c r="A41" s="31" t="s">
        <v>78</v>
      </c>
      <c r="B41" s="32" t="s">
        <v>79</v>
      </c>
      <c r="C41" s="32" t="s">
        <v>177</v>
      </c>
      <c r="D41" s="32" t="s">
        <v>182</v>
      </c>
      <c r="E41" s="32" t="s">
        <v>183</v>
      </c>
      <c r="F41" s="25">
        <v>4</v>
      </c>
      <c r="G41" s="33">
        <v>1</v>
      </c>
      <c r="H41" s="32" t="s">
        <v>180</v>
      </c>
      <c r="I41" s="32"/>
    </row>
    <row r="42" spans="1:9" x14ac:dyDescent="0.35">
      <c r="A42" s="31" t="s">
        <v>78</v>
      </c>
      <c r="B42" s="32" t="s">
        <v>79</v>
      </c>
      <c r="C42" s="32" t="s">
        <v>177</v>
      </c>
      <c r="D42" s="32" t="s">
        <v>184</v>
      </c>
      <c r="E42" s="32" t="s">
        <v>185</v>
      </c>
      <c r="F42" s="25">
        <v>1</v>
      </c>
      <c r="G42" s="33">
        <v>1</v>
      </c>
      <c r="H42" s="32" t="s">
        <v>180</v>
      </c>
      <c r="I42" s="32"/>
    </row>
    <row r="43" spans="1:9" x14ac:dyDescent="0.35">
      <c r="A43" s="31" t="s">
        <v>78</v>
      </c>
      <c r="B43" s="32" t="s">
        <v>79</v>
      </c>
      <c r="C43" s="32" t="s">
        <v>177</v>
      </c>
      <c r="D43" s="32" t="s">
        <v>186</v>
      </c>
      <c r="E43" s="32" t="s">
        <v>187</v>
      </c>
      <c r="F43" s="25">
        <v>1</v>
      </c>
      <c r="G43" s="33">
        <v>1</v>
      </c>
      <c r="H43" s="32" t="s">
        <v>180</v>
      </c>
      <c r="I43" s="32"/>
    </row>
    <row r="44" spans="1:9" x14ac:dyDescent="0.35">
      <c r="A44" s="31" t="s">
        <v>78</v>
      </c>
      <c r="B44" s="32" t="s">
        <v>79</v>
      </c>
      <c r="C44" s="32" t="s">
        <v>177</v>
      </c>
      <c r="D44" s="32" t="s">
        <v>188</v>
      </c>
      <c r="E44" s="32" t="s">
        <v>189</v>
      </c>
      <c r="F44" s="25">
        <v>1</v>
      </c>
      <c r="G44" s="33">
        <v>1</v>
      </c>
      <c r="H44" s="32" t="s">
        <v>180</v>
      </c>
      <c r="I44" s="32"/>
    </row>
    <row r="45" spans="1:9" x14ac:dyDescent="0.35">
      <c r="A45" s="31" t="s">
        <v>78</v>
      </c>
      <c r="B45" s="32" t="s">
        <v>79</v>
      </c>
      <c r="C45" s="32" t="s">
        <v>177</v>
      </c>
      <c r="D45" s="32" t="s">
        <v>190</v>
      </c>
      <c r="E45" s="32" t="s">
        <v>191</v>
      </c>
      <c r="F45" s="25">
        <v>1</v>
      </c>
      <c r="G45" s="33">
        <v>1</v>
      </c>
      <c r="H45" s="32" t="s">
        <v>180</v>
      </c>
      <c r="I45" s="32"/>
    </row>
    <row r="46" spans="1:9" x14ac:dyDescent="0.35">
      <c r="A46" s="31" t="s">
        <v>78</v>
      </c>
      <c r="B46" s="32" t="s">
        <v>79</v>
      </c>
      <c r="C46" s="32" t="s">
        <v>177</v>
      </c>
      <c r="D46" s="32" t="s">
        <v>192</v>
      </c>
      <c r="E46" s="32" t="s">
        <v>193</v>
      </c>
      <c r="F46" s="25">
        <v>1</v>
      </c>
      <c r="G46" s="33">
        <v>1</v>
      </c>
      <c r="H46" s="32" t="s">
        <v>180</v>
      </c>
      <c r="I46" s="32"/>
    </row>
    <row r="47" spans="1:9" x14ac:dyDescent="0.35">
      <c r="A47" s="31" t="s">
        <v>78</v>
      </c>
      <c r="B47" s="32" t="s">
        <v>79</v>
      </c>
      <c r="C47" s="32" t="s">
        <v>177</v>
      </c>
      <c r="D47" s="32" t="s">
        <v>194</v>
      </c>
      <c r="E47" s="32" t="s">
        <v>195</v>
      </c>
      <c r="F47" s="25">
        <v>1</v>
      </c>
      <c r="G47" s="33">
        <v>1</v>
      </c>
      <c r="H47" s="32" t="s">
        <v>180</v>
      </c>
      <c r="I47" s="32"/>
    </row>
    <row r="48" spans="1:9" x14ac:dyDescent="0.35">
      <c r="A48" s="31" t="s">
        <v>78</v>
      </c>
      <c r="B48" s="32" t="s">
        <v>79</v>
      </c>
      <c r="C48" s="32" t="s">
        <v>177</v>
      </c>
      <c r="D48" s="32" t="s">
        <v>190</v>
      </c>
      <c r="E48" s="32" t="s">
        <v>191</v>
      </c>
      <c r="F48" s="25">
        <v>1</v>
      </c>
      <c r="G48" s="33">
        <v>1</v>
      </c>
      <c r="H48" s="32" t="s">
        <v>196</v>
      </c>
      <c r="I48" s="32"/>
    </row>
    <row r="49" spans="1:9" x14ac:dyDescent="0.35">
      <c r="A49" s="31" t="s">
        <v>78</v>
      </c>
      <c r="B49" s="32" t="s">
        <v>79</v>
      </c>
      <c r="C49" s="32" t="s">
        <v>177</v>
      </c>
      <c r="D49" s="32" t="s">
        <v>192</v>
      </c>
      <c r="E49" s="32" t="s">
        <v>193</v>
      </c>
      <c r="F49" s="25">
        <v>1</v>
      </c>
      <c r="G49" s="33">
        <v>1</v>
      </c>
      <c r="H49" s="32" t="s">
        <v>196</v>
      </c>
      <c r="I49" s="32"/>
    </row>
    <row r="50" spans="1:9" x14ac:dyDescent="0.35">
      <c r="A50" s="31" t="s">
        <v>78</v>
      </c>
      <c r="B50" s="32" t="s">
        <v>79</v>
      </c>
      <c r="C50" s="32" t="s">
        <v>177</v>
      </c>
      <c r="D50" s="32" t="s">
        <v>197</v>
      </c>
      <c r="E50" s="32" t="s">
        <v>198</v>
      </c>
      <c r="F50" s="25">
        <v>1</v>
      </c>
      <c r="G50" s="33">
        <v>1</v>
      </c>
      <c r="H50" s="32" t="s">
        <v>180</v>
      </c>
      <c r="I50" s="32"/>
    </row>
    <row r="51" spans="1:9" x14ac:dyDescent="0.35">
      <c r="A51" s="31" t="s">
        <v>78</v>
      </c>
      <c r="B51" s="32" t="s">
        <v>79</v>
      </c>
      <c r="C51" s="32" t="s">
        <v>177</v>
      </c>
      <c r="D51" s="32" t="s">
        <v>186</v>
      </c>
      <c r="E51" s="32" t="s">
        <v>187</v>
      </c>
      <c r="F51" s="25">
        <v>1</v>
      </c>
      <c r="G51" s="33">
        <v>1</v>
      </c>
      <c r="H51" s="32" t="s">
        <v>196</v>
      </c>
      <c r="I51" s="32"/>
    </row>
    <row r="52" spans="1:9" x14ac:dyDescent="0.35">
      <c r="A52" s="31" t="s">
        <v>78</v>
      </c>
      <c r="B52" s="32" t="s">
        <v>79</v>
      </c>
      <c r="C52" s="32" t="s">
        <v>177</v>
      </c>
      <c r="D52" s="32" t="s">
        <v>188</v>
      </c>
      <c r="E52" s="32" t="s">
        <v>189</v>
      </c>
      <c r="F52" s="25">
        <v>1</v>
      </c>
      <c r="G52" s="33">
        <v>1</v>
      </c>
      <c r="H52" s="32" t="s">
        <v>196</v>
      </c>
      <c r="I52" s="32"/>
    </row>
    <row r="53" spans="1:9" x14ac:dyDescent="0.35">
      <c r="A53" s="31" t="s">
        <v>78</v>
      </c>
      <c r="B53" s="32" t="s">
        <v>79</v>
      </c>
      <c r="C53" s="32" t="s">
        <v>177</v>
      </c>
      <c r="D53" s="32" t="s">
        <v>199</v>
      </c>
      <c r="E53" s="32" t="s">
        <v>200</v>
      </c>
      <c r="F53" s="25">
        <v>1</v>
      </c>
      <c r="G53" s="33">
        <v>1</v>
      </c>
      <c r="H53" s="32" t="s">
        <v>196</v>
      </c>
      <c r="I53" s="32" t="s">
        <v>201</v>
      </c>
    </row>
    <row r="54" spans="1:9" x14ac:dyDescent="0.35">
      <c r="A54" s="31" t="s">
        <v>78</v>
      </c>
      <c r="B54" s="32" t="s">
        <v>79</v>
      </c>
      <c r="C54" s="32" t="s">
        <v>177</v>
      </c>
      <c r="D54" s="32" t="s">
        <v>182</v>
      </c>
      <c r="E54" s="32" t="s">
        <v>183</v>
      </c>
      <c r="F54" s="25">
        <v>3</v>
      </c>
      <c r="G54" s="33">
        <v>1</v>
      </c>
      <c r="H54" s="32" t="s">
        <v>196</v>
      </c>
      <c r="I54" s="32"/>
    </row>
    <row r="55" spans="1:9" x14ac:dyDescent="0.35">
      <c r="A55" s="31" t="s">
        <v>78</v>
      </c>
      <c r="B55" s="32" t="s">
        <v>79</v>
      </c>
      <c r="C55" s="32" t="s">
        <v>177</v>
      </c>
      <c r="D55" s="32" t="s">
        <v>178</v>
      </c>
      <c r="E55" s="32" t="s">
        <v>179</v>
      </c>
      <c r="F55" s="25">
        <v>1</v>
      </c>
      <c r="G55" s="33">
        <v>1</v>
      </c>
      <c r="H55" s="32" t="s">
        <v>196</v>
      </c>
      <c r="I55" s="32" t="s">
        <v>202</v>
      </c>
    </row>
    <row r="56" spans="1:9" x14ac:dyDescent="0.35">
      <c r="A56" s="31" t="s">
        <v>78</v>
      </c>
      <c r="B56" s="32" t="s">
        <v>79</v>
      </c>
      <c r="C56" s="32" t="s">
        <v>177</v>
      </c>
      <c r="D56" s="32" t="s">
        <v>203</v>
      </c>
      <c r="E56" s="32" t="s">
        <v>204</v>
      </c>
      <c r="F56" s="25">
        <v>1</v>
      </c>
      <c r="G56" s="33">
        <v>1</v>
      </c>
      <c r="H56" s="32" t="s">
        <v>180</v>
      </c>
      <c r="I56" s="32"/>
    </row>
    <row r="57" spans="1:9" x14ac:dyDescent="0.35">
      <c r="A57" s="31" t="s">
        <v>78</v>
      </c>
      <c r="B57" s="32" t="s">
        <v>79</v>
      </c>
      <c r="C57" s="32" t="s">
        <v>177</v>
      </c>
      <c r="D57" s="32" t="s">
        <v>205</v>
      </c>
      <c r="E57" s="32" t="s">
        <v>206</v>
      </c>
      <c r="F57" s="25">
        <v>1</v>
      </c>
      <c r="G57" s="33">
        <v>1</v>
      </c>
      <c r="H57" s="32" t="s">
        <v>180</v>
      </c>
      <c r="I57" s="32" t="s">
        <v>207</v>
      </c>
    </row>
    <row r="58" spans="1:9" x14ac:dyDescent="0.35">
      <c r="A58" s="31" t="s">
        <v>78</v>
      </c>
      <c r="B58" s="32" t="s">
        <v>79</v>
      </c>
      <c r="C58" s="32" t="s">
        <v>177</v>
      </c>
      <c r="D58" s="32" t="s">
        <v>203</v>
      </c>
      <c r="E58" s="32" t="s">
        <v>204</v>
      </c>
      <c r="F58" s="25">
        <v>1</v>
      </c>
      <c r="G58" s="33">
        <v>1</v>
      </c>
      <c r="H58" s="32" t="s">
        <v>196</v>
      </c>
      <c r="I58" s="32"/>
    </row>
    <row r="59" spans="1:9" x14ac:dyDescent="0.35">
      <c r="A59" s="31" t="s">
        <v>78</v>
      </c>
      <c r="B59" s="32" t="s">
        <v>79</v>
      </c>
      <c r="C59" s="32" t="s">
        <v>208</v>
      </c>
      <c r="D59" s="32" t="s">
        <v>209</v>
      </c>
      <c r="E59" s="32" t="s">
        <v>210</v>
      </c>
      <c r="F59" s="25">
        <v>1</v>
      </c>
      <c r="G59" s="33">
        <v>1</v>
      </c>
      <c r="H59" s="32"/>
      <c r="I59" s="32" t="s">
        <v>211</v>
      </c>
    </row>
    <row r="60" spans="1:9" x14ac:dyDescent="0.35">
      <c r="A60" s="31" t="s">
        <v>78</v>
      </c>
      <c r="B60" s="32" t="s">
        <v>79</v>
      </c>
      <c r="C60" s="32" t="s">
        <v>208</v>
      </c>
      <c r="D60" s="32" t="s">
        <v>212</v>
      </c>
      <c r="E60" s="32" t="s">
        <v>213</v>
      </c>
      <c r="F60" s="25">
        <v>1</v>
      </c>
      <c r="G60" s="33">
        <v>1</v>
      </c>
      <c r="H60" s="32"/>
      <c r="I60" s="32" t="s">
        <v>112</v>
      </c>
    </row>
    <row r="61" spans="1:9" x14ac:dyDescent="0.35">
      <c r="A61" s="31" t="s">
        <v>78</v>
      </c>
      <c r="B61" s="32" t="s">
        <v>79</v>
      </c>
      <c r="C61" s="32" t="s">
        <v>208</v>
      </c>
      <c r="D61" s="32" t="s">
        <v>214</v>
      </c>
      <c r="E61" s="32" t="s">
        <v>215</v>
      </c>
      <c r="F61" s="25">
        <v>1</v>
      </c>
      <c r="G61" s="33">
        <v>1</v>
      </c>
      <c r="H61" s="32"/>
      <c r="I61" s="32" t="s">
        <v>216</v>
      </c>
    </row>
    <row r="62" spans="1:9" x14ac:dyDescent="0.35">
      <c r="A62" s="31" t="s">
        <v>78</v>
      </c>
      <c r="B62" s="32" t="s">
        <v>79</v>
      </c>
      <c r="C62" s="32" t="s">
        <v>208</v>
      </c>
      <c r="D62" s="32" t="s">
        <v>217</v>
      </c>
      <c r="E62" s="32" t="s">
        <v>218</v>
      </c>
      <c r="F62" s="25">
        <v>1</v>
      </c>
      <c r="G62" s="33">
        <v>1</v>
      </c>
      <c r="H62" s="32"/>
      <c r="I62" s="32" t="s">
        <v>219</v>
      </c>
    </row>
    <row r="63" spans="1:9" x14ac:dyDescent="0.35">
      <c r="A63" s="31" t="s">
        <v>78</v>
      </c>
      <c r="B63" s="32" t="s">
        <v>79</v>
      </c>
      <c r="C63" s="32" t="s">
        <v>208</v>
      </c>
      <c r="D63" s="32" t="s">
        <v>220</v>
      </c>
      <c r="E63" s="32" t="s">
        <v>221</v>
      </c>
      <c r="F63" s="25">
        <v>1</v>
      </c>
      <c r="G63" s="33">
        <v>1</v>
      </c>
      <c r="H63" s="32"/>
      <c r="I63" s="32" t="s">
        <v>112</v>
      </c>
    </row>
    <row r="64" spans="1:9" x14ac:dyDescent="0.35">
      <c r="A64" s="31" t="s">
        <v>78</v>
      </c>
      <c r="B64" s="32" t="s">
        <v>79</v>
      </c>
      <c r="C64" s="32" t="s">
        <v>208</v>
      </c>
      <c r="D64" s="32" t="s">
        <v>222</v>
      </c>
      <c r="E64" s="32" t="s">
        <v>223</v>
      </c>
      <c r="F64" s="25">
        <v>1</v>
      </c>
      <c r="G64" s="33">
        <v>1</v>
      </c>
      <c r="H64" s="32"/>
      <c r="I64" s="32" t="s">
        <v>224</v>
      </c>
    </row>
    <row r="65" spans="1:9" x14ac:dyDescent="0.35">
      <c r="A65" s="31" t="s">
        <v>78</v>
      </c>
      <c r="B65" s="32" t="s">
        <v>79</v>
      </c>
      <c r="C65" s="32" t="s">
        <v>208</v>
      </c>
      <c r="D65" s="32" t="s">
        <v>225</v>
      </c>
      <c r="E65" s="32" t="s">
        <v>226</v>
      </c>
      <c r="F65" s="25">
        <v>1</v>
      </c>
      <c r="G65" s="33">
        <v>1</v>
      </c>
      <c r="H65" s="32"/>
      <c r="I65" s="32" t="s">
        <v>227</v>
      </c>
    </row>
    <row r="66" spans="1:9" x14ac:dyDescent="0.35">
      <c r="A66" s="31" t="s">
        <v>78</v>
      </c>
      <c r="B66" s="32" t="s">
        <v>79</v>
      </c>
      <c r="C66" s="32" t="s">
        <v>208</v>
      </c>
      <c r="D66" s="32" t="s">
        <v>228</v>
      </c>
      <c r="E66" s="32" t="s">
        <v>229</v>
      </c>
      <c r="F66" s="25">
        <v>1</v>
      </c>
      <c r="G66" s="33">
        <v>1</v>
      </c>
      <c r="H66" s="32"/>
      <c r="I66" s="32" t="s">
        <v>230</v>
      </c>
    </row>
    <row r="67" spans="1:9" x14ac:dyDescent="0.35">
      <c r="A67" s="31" t="s">
        <v>78</v>
      </c>
      <c r="B67" s="32" t="s">
        <v>79</v>
      </c>
      <c r="C67" s="32" t="s">
        <v>208</v>
      </c>
      <c r="D67" s="32" t="s">
        <v>212</v>
      </c>
      <c r="E67" s="32" t="s">
        <v>213</v>
      </c>
      <c r="F67" s="25">
        <v>1</v>
      </c>
      <c r="G67" s="33">
        <v>1</v>
      </c>
      <c r="H67" s="32"/>
      <c r="I67" s="32" t="s">
        <v>231</v>
      </c>
    </row>
    <row r="68" spans="1:9" x14ac:dyDescent="0.35">
      <c r="A68" s="31" t="s">
        <v>78</v>
      </c>
      <c r="B68" s="32" t="s">
        <v>79</v>
      </c>
      <c r="C68" s="32" t="s">
        <v>208</v>
      </c>
      <c r="D68" s="32" t="s">
        <v>220</v>
      </c>
      <c r="E68" s="32" t="s">
        <v>221</v>
      </c>
      <c r="F68" s="25">
        <v>1</v>
      </c>
      <c r="G68" s="33">
        <v>1</v>
      </c>
      <c r="H68" s="32"/>
      <c r="I68" s="32" t="s">
        <v>231</v>
      </c>
    </row>
    <row r="69" spans="1:9" x14ac:dyDescent="0.35">
      <c r="A69" s="31" t="s">
        <v>78</v>
      </c>
      <c r="B69" s="32" t="s">
        <v>79</v>
      </c>
      <c r="C69" s="32" t="s">
        <v>208</v>
      </c>
      <c r="D69" s="32" t="s">
        <v>232</v>
      </c>
      <c r="E69" s="32" t="s">
        <v>233</v>
      </c>
      <c r="F69" s="25">
        <v>1</v>
      </c>
      <c r="G69" s="33">
        <v>1</v>
      </c>
      <c r="H69" s="32"/>
      <c r="I69" s="32" t="s">
        <v>234</v>
      </c>
    </row>
    <row r="70" spans="1:9" x14ac:dyDescent="0.35">
      <c r="A70" s="31" t="s">
        <v>78</v>
      </c>
      <c r="B70" s="32" t="s">
        <v>79</v>
      </c>
      <c r="C70" s="32" t="s">
        <v>208</v>
      </c>
      <c r="D70" s="32" t="s">
        <v>235</v>
      </c>
      <c r="E70" s="32" t="s">
        <v>236</v>
      </c>
      <c r="F70" s="25">
        <v>1</v>
      </c>
      <c r="G70" s="33">
        <v>1</v>
      </c>
      <c r="H70" s="32"/>
      <c r="I70" s="32" t="s">
        <v>237</v>
      </c>
    </row>
    <row r="71" spans="1:9" x14ac:dyDescent="0.35">
      <c r="A71" s="31" t="s">
        <v>78</v>
      </c>
      <c r="B71" s="32" t="s">
        <v>79</v>
      </c>
      <c r="C71" s="32" t="s">
        <v>208</v>
      </c>
      <c r="D71" s="32" t="s">
        <v>238</v>
      </c>
      <c r="E71" s="32" t="s">
        <v>239</v>
      </c>
      <c r="F71" s="25">
        <v>1</v>
      </c>
      <c r="G71" s="33">
        <v>1</v>
      </c>
      <c r="H71" s="32"/>
      <c r="I71" s="32" t="s">
        <v>237</v>
      </c>
    </row>
    <row r="72" spans="1:9" x14ac:dyDescent="0.35">
      <c r="A72" s="31" t="s">
        <v>78</v>
      </c>
      <c r="B72" s="32" t="s">
        <v>79</v>
      </c>
      <c r="C72" s="32" t="s">
        <v>208</v>
      </c>
      <c r="D72" s="32" t="s">
        <v>240</v>
      </c>
      <c r="E72" s="32" t="s">
        <v>241</v>
      </c>
      <c r="F72" s="25">
        <v>1</v>
      </c>
      <c r="G72" s="33">
        <v>1</v>
      </c>
      <c r="H72" s="32"/>
      <c r="I72" s="32" t="s">
        <v>242</v>
      </c>
    </row>
    <row r="73" spans="1:9" x14ac:dyDescent="0.35">
      <c r="A73" s="31" t="s">
        <v>78</v>
      </c>
      <c r="B73" s="32" t="s">
        <v>79</v>
      </c>
      <c r="C73" s="32" t="s">
        <v>208</v>
      </c>
      <c r="D73" s="32" t="s">
        <v>217</v>
      </c>
      <c r="E73" s="32" t="s">
        <v>218</v>
      </c>
      <c r="F73" s="25">
        <v>1</v>
      </c>
      <c r="G73" s="33">
        <v>1</v>
      </c>
      <c r="H73" s="32"/>
      <c r="I73" s="32" t="s">
        <v>243</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B12"/>
  <sheetViews>
    <sheetView workbookViewId="0">
      <selection activeCell="C12" sqref="C11:C12"/>
    </sheetView>
  </sheetViews>
  <sheetFormatPr defaultRowHeight="14.5" x14ac:dyDescent="0.35"/>
  <cols>
    <col min="1" max="1" width="10.08984375" customWidth="1"/>
  </cols>
  <sheetData>
    <row r="1" spans="1:2" x14ac:dyDescent="0.35">
      <c r="A1" t="s">
        <v>3</v>
      </c>
    </row>
    <row r="2" spans="1:2" x14ac:dyDescent="0.35">
      <c r="A2" s="36" t="s">
        <v>244</v>
      </c>
      <c r="B2" s="36" t="s">
        <v>78</v>
      </c>
    </row>
    <row r="3" spans="1:2" x14ac:dyDescent="0.35">
      <c r="A3" s="36" t="s">
        <v>244</v>
      </c>
      <c r="B3" s="36" t="s">
        <v>245</v>
      </c>
    </row>
    <row r="4" spans="1:2" x14ac:dyDescent="0.35">
      <c r="A4" s="36" t="s">
        <v>244</v>
      </c>
      <c r="B4" s="36" t="s">
        <v>246</v>
      </c>
    </row>
    <row r="5" spans="1:2" x14ac:dyDescent="0.35">
      <c r="A5" s="36" t="s">
        <v>244</v>
      </c>
      <c r="B5" s="36" t="s">
        <v>247</v>
      </c>
    </row>
    <row r="6" spans="1:2" x14ac:dyDescent="0.35">
      <c r="A6" s="36" t="s">
        <v>244</v>
      </c>
      <c r="B6" s="36" t="s">
        <v>248</v>
      </c>
    </row>
    <row r="7" spans="1:2" x14ac:dyDescent="0.35">
      <c r="A7" s="36" t="s">
        <v>244</v>
      </c>
      <c r="B7" s="36" t="s">
        <v>249</v>
      </c>
    </row>
    <row r="8" spans="1:2" x14ac:dyDescent="0.35">
      <c r="A8" s="36" t="s">
        <v>244</v>
      </c>
      <c r="B8" s="36" t="s">
        <v>250</v>
      </c>
    </row>
    <row r="9" spans="1:2" x14ac:dyDescent="0.35">
      <c r="A9" s="36" t="s">
        <v>251</v>
      </c>
      <c r="B9" s="36" t="s">
        <v>252</v>
      </c>
    </row>
    <row r="10" spans="1:2" x14ac:dyDescent="0.35">
      <c r="A10" s="36" t="s">
        <v>251</v>
      </c>
      <c r="B10" s="36" t="s">
        <v>253</v>
      </c>
    </row>
    <row r="11" spans="1:2" x14ac:dyDescent="0.35">
      <c r="A11" s="36" t="s">
        <v>251</v>
      </c>
      <c r="B11" s="36" t="s">
        <v>254</v>
      </c>
    </row>
    <row r="12" spans="1:2" x14ac:dyDescent="0.35">
      <c r="A12" s="36" t="s">
        <v>251</v>
      </c>
      <c r="B12" s="36" t="s">
        <v>255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A811DBE0-AB75-4B1E-BACF-4287C74075E0}"/>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2025-08-18T01:30:30Z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2025-08-18T01:30:08Z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5c2fe85c-3b94-4f3f-9c23-d3ce2cd54bc8</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ies>
</file>