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swhealth.sharepoint.com/sites/AAR-HI/AusHFG/Standard Components/SC Emergency/2024 SC EMG/6 Publication/6.2 Consultant Papers/FINAL/"/>
    </mc:Choice>
  </mc:AlternateContent>
  <xr:revisionPtr revIDLastSave="1" documentId="8_{CD7E4022-1D72-4AA4-BC9A-7920484788CB}" xr6:coauthVersionLast="47" xr6:coauthVersionMax="47" xr10:uidLastSave="{D007D899-29B3-4F61-8024-CD414C9BF928}"/>
  <bookViews>
    <workbookView xWindow="2160" yWindow="2160" windowWidth="23470" windowHeight="1848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<sst xmlns="http://schemas.openxmlformats.org/spreadsheetml/2006/main" count="661" uniqueCount="312">
  <si>
    <t>Item Number</t>
  </si>
  <si>
    <t>Name</t>
  </si>
  <si>
    <t>Comment</t>
  </si>
  <si>
    <t>Code</t>
  </si>
  <si>
    <t>Template Name</t>
  </si>
  <si>
    <t>Standard Area</t>
  </si>
  <si>
    <t>RDS Rev: Name</t>
  </si>
  <si>
    <t>RDS Rev Date: Name</t>
  </si>
  <si>
    <t>Item List: Name</t>
  </si>
  <si>
    <t>Quantity</t>
  </si>
  <si>
    <t>Category: Name</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</si>
  <si>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</si>
  <si>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</si>
  <si>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</si>
  <si>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</si>
  <si>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</si>
  <si>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</si>
  <si>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</si>
  <si>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</si>
  <si>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</si>
  <si>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</si>
  <si>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</si>
  <si>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</si>
  <si>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</si>
  <si>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</si>
  <si>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</si>
  <si>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</si>
  <si>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</si>
  <si>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</si>
  <si>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</si>
  <si>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</si>
  <si>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</si>
  <si>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</si>
  <si>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</si>
  <si>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</si>
  <si>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</si>
  <si>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</si>
  <si>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</si>
  <si>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</si>
  <si>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</si>
  <si>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</si>
  <si>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</si>
  <si>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</si>
  <si>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</si>
  <si>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</si>
  <si>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</si>
  <si>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</si>
  <si>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</si>
  <si>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</si>
  <si>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</si>
  <si>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</si>
  <si>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</si>
  <si>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</si>
  <si>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</si>
  <si>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</si>
  <si>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</si>
  <si>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</si>
  <si>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</si>
  <si>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</si>
  <si>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</si>
  <si>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</si>
  <si>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</si>
  <si>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</si>
  <si>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</si>
  <si>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</si>
  <si>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</si>
  <si>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</si>
  <si>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</si>
  <si>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</si>
  <si>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</si>
  <si>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</si>
  <si>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</si>
  <si>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</si>
  <si>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</si>
  <si>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</si>
  <si>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</si>
  <si>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</si>
  <si>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</si>
  <si>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</si>
  <si>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</si>
  <si>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PTB-E-ACU-E</t>
  </si>
  <si>
    <t>Patient Bay - Emergency, Acute Treatment, Enclosed</t>
  </si>
  <si>
    <t>PRTR-AS</t>
  </si>
  <si>
    <t>18.08.2025</t>
  </si>
  <si>
    <t>24 hours</t>
  </si>
  <si>
    <t>1 patient; 1 visitor; 1-2 staff intermittently</t>
  </si>
  <si>
    <t>The Patient Bay - Emergency, Acute Treatment, Enclosed provides an enclosed space and the facilities for assessment, treatment and observation of patients with acute conditions and injuries within the Emergency Unit.</t>
  </si>
  <si>
    <t>WIFX-057.04</t>
  </si>
  <si>
    <t>WINDOW: fixed, internal, double glazed, sill at 900H, with integral blind</t>
  </si>
  <si>
    <t>Internal - Window 1</t>
  </si>
  <si>
    <t>extent of glazing is to be determined at project level to suit the overall department layout and requirements for patient observation; provision of integral blinds or extension of the privacy curtain track over window is to be determined to suit requirements for observation and patient privacy</t>
  </si>
  <si>
    <t>DOHI-144.01</t>
  </si>
  <si>
    <t>DOOR: hinged, 1 1/2 leaves, 1400 clear opening, solid, wide vision panel</t>
  </si>
  <si>
    <t>extent of glazing is to be determined at project level to suit the overall department layout and requirements for patient observation</t>
  </si>
  <si>
    <t>AFDPR-006.01</t>
  </si>
  <si>
    <t>DOOR PROTECTION: plate, to 900H</t>
  </si>
  <si>
    <t>to both sides</t>
  </si>
  <si>
    <t>AFDPR-056.01</t>
  </si>
  <si>
    <t>DOOR FRAME PROTECTION: full wrap, to 900H</t>
  </si>
  <si>
    <t>optional; provision dependent on frame material and finish</t>
  </si>
  <si>
    <t>DOHI-003.01</t>
  </si>
  <si>
    <t>DOOR: hinged, 1 leaf, 900 clear opening, solid</t>
  </si>
  <si>
    <t>Internal - Door 2</t>
  </si>
  <si>
    <t>optional; to ensuite if provided</t>
  </si>
  <si>
    <t>DOHI-043.01</t>
  </si>
  <si>
    <t>DOOR: hinged, 1 leaf, 900 clear opening, solid, wide vision panel</t>
  </si>
  <si>
    <t>Internal - Door 3</t>
  </si>
  <si>
    <t>optional; to anteroom if provided</t>
  </si>
  <si>
    <t>to patient room side</t>
  </si>
  <si>
    <t>AFDPR-001.01</t>
  </si>
  <si>
    <t>DOOR PROTECTION: kickplate, to 300H</t>
  </si>
  <si>
    <t>to ensuite side</t>
  </si>
  <si>
    <t>FFE</t>
  </si>
  <si>
    <t>FIDI-241</t>
  </si>
  <si>
    <t>DISPENSER: alcohol-based hand rub, wall mounted</t>
  </si>
  <si>
    <t>may alternatively be provided as a bottle in a holder located on the end of the bed</t>
  </si>
  <si>
    <t>FIHR-101</t>
  </si>
  <si>
    <t>BRACKET: suction bottle, wall mounted</t>
  </si>
  <si>
    <t>FIHR-110</t>
  </si>
  <si>
    <t>BRACKET: sharps bin, wall mounted</t>
  </si>
  <si>
    <t>sharps bin may alternatively be provided on a dedicated cart or on clinical trolleys that are shared across the unit and brought to the patient bay as required; solution to suit clinical service requirements and local IPC policies</t>
  </si>
  <si>
    <t>FIHR-151</t>
  </si>
  <si>
    <t>PANEL: storage baskets, wall mounted</t>
  </si>
  <si>
    <t>type and extent of storage for consumables to suit clinical service requirements, operational models for stock centralisation/decanting and local IPC policies</t>
  </si>
  <si>
    <t>FIHR-161</t>
  </si>
  <si>
    <t>BRACKET: storage basket, wall mounted</t>
  </si>
  <si>
    <t>for the temporary storage of patient property</t>
  </si>
  <si>
    <t>FIHR-297</t>
  </si>
  <si>
    <t>BRACKET: combined single screen all-in-one computer, keyboard and mouse, height adjustable, wall mounted</t>
  </si>
  <si>
    <t>optional; required if all-in-one computer and display screen is provided</t>
  </si>
  <si>
    <t>FIHR-408</t>
  </si>
  <si>
    <t>BRACKET: patient monitor, articulated, wall mounted</t>
  </si>
  <si>
    <t>with cable and accessory management items as required</t>
  </si>
  <si>
    <t>FQBS-101</t>
  </si>
  <si>
    <t>CHAIR: visitor, clinical areas</t>
  </si>
  <si>
    <t>FQGE-101</t>
  </si>
  <si>
    <t>CURTAIN: privacy screen</t>
  </si>
  <si>
    <t>to entry door</t>
  </si>
  <si>
    <t>FQGE-112</t>
  </si>
  <si>
    <t>BASKET: storage, for wall mounted panel, small</t>
  </si>
  <si>
    <t>FQGE-113</t>
  </si>
  <si>
    <t>BASKET: storage, for wall mounted panel, medium</t>
  </si>
  <si>
    <t>FQTA-091</t>
  </si>
  <si>
    <t>TABLE: overbed, mobile, height adjustable</t>
  </si>
  <si>
    <t>FQWS-003</t>
  </si>
  <si>
    <t>BIN: sharps, clinical, medium</t>
  </si>
  <si>
    <t>size to suit clinical requirements and operational models for frequency of disposal; may alternatively be provided on a dedicated cart or on clinical trolleys that are shared across the unit and brought to the patient bay as required; solution to suit clinical service requirements and local IPC policies</t>
  </si>
  <si>
    <t>FQWS-051</t>
  </si>
  <si>
    <t>BIN: general waste, 20L</t>
  </si>
  <si>
    <t>size, type, quantity and distribution of waste bins will be dependent on clinical service requirements, operational models for waste management and local IPC policies</t>
  </si>
  <si>
    <t>FQWS-231</t>
  </si>
  <si>
    <t>BIN: clinical waste, 20L</t>
  </si>
  <si>
    <t>ITNE-111</t>
  </si>
  <si>
    <t>COMPUTER: workstation on wheels (WOW), medical grade, all-in-one computer, keyboard and mouse, on cart</t>
  </si>
  <si>
    <t>shared between multiple patient bays with quantity to be rationalised across the unit to suit clinical service requirements, operational models for electronic medical records, local ICT policies and staffing models</t>
  </si>
  <si>
    <t>ITNE-122</t>
  </si>
  <si>
    <t>COMPUTER: single display screen, all-in-one, medical grade</t>
  </si>
  <si>
    <t>optional; may be provided in lieu of WOW; provision dependent on clinical service requirements, operational model for electronic medical records and local ICT policies</t>
  </si>
  <si>
    <t>ITNE-204</t>
  </si>
  <si>
    <t>INPUT DEVICE: keyboard and mouse, wireless, medical grade, washable</t>
  </si>
  <si>
    <t>MMBE-111</t>
  </si>
  <si>
    <t>BED: patient, electric, with mattress, emergency</t>
  </si>
  <si>
    <t>MMGE-191</t>
  </si>
  <si>
    <t>CANNISTER: suction bottle</t>
  </si>
  <si>
    <t>MMGE-238</t>
  </si>
  <si>
    <t>DIAGNOSTIC SET: otoscope, ophthalmoscope and thermometer, wall mounted</t>
  </si>
  <si>
    <t>configuration of equipment to be confirmed to suit clinical services requirements</t>
  </si>
  <si>
    <t>MMPM-011</t>
  </si>
  <si>
    <t>MONITOR: patient, medium acuity</t>
  </si>
  <si>
    <t>configuration of monitoring to be confirmed to suit clinical services requirements</t>
  </si>
  <si>
    <t>FIDI-106</t>
  </si>
  <si>
    <t>DISPENSER: PPE, disposable gloves, wall mounted</t>
  </si>
  <si>
    <t>collocate with alcohol-based hand rub</t>
  </si>
  <si>
    <t>FIDI-231</t>
  </si>
  <si>
    <t>DISPENSER: paper towel, wall mounted</t>
  </si>
  <si>
    <t>to basin</t>
  </si>
  <si>
    <t>FIDI-256</t>
  </si>
  <si>
    <t>DISPENSER: soap, wall mounted</t>
  </si>
  <si>
    <t>FIDI-261</t>
  </si>
  <si>
    <t>DISPENSER: soap, antiseptic, wall mounted</t>
  </si>
  <si>
    <t>HYBA-121</t>
  </si>
  <si>
    <t>BASIN: type B, handwashing</t>
  </si>
  <si>
    <t>location of thermostatic mixing valve to be determined based on ability to share with nearby basins</t>
  </si>
  <si>
    <t>HYTP-067</t>
  </si>
  <si>
    <t>TAPWARE: basin, tap set, wall mounted, lever handles</t>
  </si>
  <si>
    <t>selection of basin and tapware should be coordinated to ensure compatibility</t>
  </si>
  <si>
    <t>FIRT-051</t>
  </si>
  <si>
    <t>TRACK: curtain, privacy</t>
  </si>
  <si>
    <t>FIN</t>
  </si>
  <si>
    <t>FLVY-101</t>
  </si>
  <si>
    <t>FLOOR FINISH: vinyl, seamless, standard slip resistance</t>
  </si>
  <si>
    <t>Floor Finish 1</t>
  </si>
  <si>
    <t>floor finish must be minimum slip rating R10/Pendulum P3 or agreed equivalent to extend under basin or an inset section of non-slip vinyl is required</t>
  </si>
  <si>
    <t>FLSK-021</t>
  </si>
  <si>
    <t>SKIRTING: vinyl, integral with floor vinyl, coved</t>
  </si>
  <si>
    <t>Floor Skirting</t>
  </si>
  <si>
    <t>WLFI-002</t>
  </si>
  <si>
    <t>WALL FINISH: paint, clinical areas</t>
  </si>
  <si>
    <t>Wall Finish 1</t>
  </si>
  <si>
    <t>CLCN-011</t>
  </si>
  <si>
    <t>CORNICE: shadow angle, prefinished</t>
  </si>
  <si>
    <t>Ceiling Cornice</t>
  </si>
  <si>
    <t>to be square set if flush set ceiling is provided</t>
  </si>
  <si>
    <t>WLPR-002</t>
  </si>
  <si>
    <t>WALL PROTECTION: bedhead wall panel, low height</t>
  </si>
  <si>
    <t>Wall Protection</t>
  </si>
  <si>
    <t>CLTI-023.02</t>
  </si>
  <si>
    <t>CEILING: drop-in tiles, anti-microbial, prefinished, 600 x 1200</t>
  </si>
  <si>
    <t>Ceiling Finish 1</t>
  </si>
  <si>
    <t>flush set ceiling is also acceptable</t>
  </si>
  <si>
    <t>WLFI-011.04</t>
  </si>
  <si>
    <t>WALL FINISH: vinyl, to 1500 AFFL</t>
  </si>
  <si>
    <t>Wall Finish 2</t>
  </si>
  <si>
    <t>WLFI-101</t>
  </si>
  <si>
    <t>SPLASHBACK: vinyl</t>
  </si>
  <si>
    <t>Wall Finish 3</t>
  </si>
  <si>
    <t>MSP</t>
  </si>
  <si>
    <t>MMSP-051</t>
  </si>
  <si>
    <t>MEDICAL SERVICES PANEL: wall mounted</t>
  </si>
  <si>
    <t>Panel 1</t>
  </si>
  <si>
    <t>to patient's right; content and configuration to be confirmed based on clinical service requirements and medical equipment selection</t>
  </si>
  <si>
    <t>ELGP-146</t>
  </si>
  <si>
    <t>GPO: single, emergency power, on services panel</t>
  </si>
  <si>
    <t>ITIN-025</t>
  </si>
  <si>
    <t>OUTLET: data, double RJ45, on services panel</t>
  </si>
  <si>
    <t>MGAS-042</t>
  </si>
  <si>
    <t>OUTLET: oxygen (O2), on services panel</t>
  </si>
  <si>
    <t>MGAS-062</t>
  </si>
  <si>
    <t>OUTLET: suction, on services panel</t>
  </si>
  <si>
    <t>MGFP-041</t>
  </si>
  <si>
    <t>FLOWMETER: oxygen</t>
  </si>
  <si>
    <t>MGFP-061</t>
  </si>
  <si>
    <t>ADAPTER: suction</t>
  </si>
  <si>
    <t>MGFP-021</t>
  </si>
  <si>
    <t>FLOWMETER: medical air</t>
  </si>
  <si>
    <t>Panel 2</t>
  </si>
  <si>
    <t>MGAS-022</t>
  </si>
  <si>
    <t>OUTLET: medical air, on services panel</t>
  </si>
  <si>
    <t>ELPR-083</t>
  </si>
  <si>
    <t>RCD: residual current device, emergency power, on services panel</t>
  </si>
  <si>
    <t>ITCL-133</t>
  </si>
  <si>
    <t>BUTTON: nurse call, patient to staff call, with cancel, with handset connection point, on services panel</t>
  </si>
  <si>
    <t>may be combined on a single face plate with staff assist call button; placement to ensure quick access by staff</t>
  </si>
  <si>
    <t>to patient's left; content and configuration to be confirmed based on clinical service requirements and medical equipment selection</t>
  </si>
  <si>
    <t>ELSW-001</t>
  </si>
  <si>
    <t>SWITCH: light</t>
  </si>
  <si>
    <t>to recessed examination light</t>
  </si>
  <si>
    <t>SER</t>
  </si>
  <si>
    <t>ELGP-105</t>
  </si>
  <si>
    <t>GPO: single, wall mounted, cleaner</t>
  </si>
  <si>
    <t>as required for distribution across the unit in accordance with AS/NZS 3003</t>
  </si>
  <si>
    <t>ELGP-131</t>
  </si>
  <si>
    <t>GPO: single, emergency power, wall mounted</t>
  </si>
  <si>
    <t>to patient monitor</t>
  </si>
  <si>
    <t>ELGP-201</t>
  </si>
  <si>
    <t>GPO: double, wall mounted</t>
  </si>
  <si>
    <t>for patient and visitor use/charging of portable devices; inclusion of integral USB outlets is dependent on local ICT policies</t>
  </si>
  <si>
    <t>ELGP-231</t>
  </si>
  <si>
    <t>GPO: double, emergency power, wall mounted</t>
  </si>
  <si>
    <t>low height, for patient bed and mattress</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</si>
  <si>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</si>
  <si>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</si>
  <si>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</si>
  <si>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</si>
  <si>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</si>
  <si>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placement to support quick access by staff</t>
  </si>
  <si>
    <t>ITCL-251</t>
  </si>
  <si>
    <t>HANDSET: nurse call, patient to staff call</t>
  </si>
  <si>
    <t>with holder and cable management items as required</t>
  </si>
  <si>
    <t>LIFX-111</t>
  </si>
  <si>
    <t>LIGHT: examination, ceiling recessed</t>
  </si>
  <si>
    <t>light switch located on MSP; light may alternatively be provided as an articulated examination light with fixture mounted controls</t>
  </si>
  <si>
    <t>ELSW-021</t>
  </si>
  <si>
    <t>SWITCH: light, dimmer</t>
  </si>
  <si>
    <t>to general room lights</t>
  </si>
  <si>
    <t>ITSE-061</t>
  </si>
  <si>
    <t>BUTTON: security, duress, fixed, wall mounted</t>
  </si>
  <si>
    <t>MEEX-041</t>
  </si>
  <si>
    <t>GRILLE: exhaust, wall mounted, low level</t>
  </si>
  <si>
    <t>optional; if room is to be used for negative pressure isolation, supply and exhaust air locations are to be determined to suit local engineering services guidance</t>
  </si>
  <si>
    <t>ELGP-101</t>
  </si>
  <si>
    <t>GPO: single, wall mounted</t>
  </si>
  <si>
    <t>to diagnostic set</t>
  </si>
  <si>
    <t>ITCL-111</t>
  </si>
  <si>
    <t>LIGHT: nurse call indicator, ceiling mounted</t>
  </si>
  <si>
    <t>outside door; placement to ensure visibility along paths of travel</t>
  </si>
  <si>
    <t>ITIN-026</t>
  </si>
  <si>
    <t>OUTLET: data, double RJ45, wall mounted</t>
  </si>
  <si>
    <t>to write-up area</t>
  </si>
  <si>
    <t>HYTP-451</t>
  </si>
  <si>
    <t>DIRECT CONNECTION: water, cold</t>
  </si>
  <si>
    <t>HYTP-453</t>
  </si>
  <si>
    <t>DIRECT CONNECTION: water, warm</t>
  </si>
  <si>
    <t>ELPR-071</t>
  </si>
  <si>
    <t>RCD: residual current device, wall mounted</t>
  </si>
  <si>
    <t>quantity and type to be confirmed to suit final power provisions</t>
  </si>
  <si>
    <t>ELPR-081</t>
  </si>
  <si>
    <t>RCD: residual current device, emergency power, wall mounted</t>
  </si>
  <si>
    <t>HYDR-201.01</t>
  </si>
  <si>
    <t>DIRECT CONNECTION: wastewater, general</t>
  </si>
  <si>
    <t>Emergency</t>
  </si>
  <si>
    <t>CONS-ENT-OP</t>
  </si>
  <si>
    <t>PTB-E-ACU</t>
  </si>
  <si>
    <t>PTB-E-AMB</t>
  </si>
  <si>
    <t>PTB-E-AMT</t>
  </si>
  <si>
    <t>PTB-E-NAC</t>
  </si>
  <si>
    <t>PTB-E-RES</t>
  </si>
  <si>
    <t>RECP-E</t>
  </si>
  <si>
    <t>SSTN-E</t>
  </si>
  <si>
    <t>TRIAGE-CO</t>
  </si>
  <si>
    <t>TRIAGE-RM</t>
  </si>
  <si>
    <t>~ This Standard Component shows the requirements for a general enclosed patient bay for acute emergency treatment. Where it is intended for use as a standard isolation room, an ensuite that is not shared with other patients will be required. Where it is intended for use as a negative pressure isolation room, an ensuite that is not shared and an anteroom will be required. A negative pressure room will also have specific air handling and grille location requirements, and these are to be confirmed at project level to suit local engineering services guidance. For the requirements of an open patient bay refer to PTB-E-ACU-E Patient Bay – Emergency, Acute Treatment
~ The extent of glazing is to be determined at project level to suit the overall department layout and requirements for patient observation. Provision of integral blinds or extension of the privacy curtain track over the internal window is to be determined to suit requirements for observation and patient privacy.
~ Close access to PPE is required between rooms. Refer to Part D: Infection Prevention and Control for more information.
~ A wall clock should be visible from all clinical areas. The location and type of clocks provided, including any required connection to a master clock system, is to be determined at a project level.
~ Electronic medical record (EMR) input may be performed on a wirelessly connected workstation on wheels (WOW) that is shared between a number of bays and rationalised across the unit, with quantity to suit clinical service requirements and staffing models. Ensure circulation space is sufficient for bedside and bed-end data entry. Parking areas for WOWs and facilities for battery/equipment charging are required to support this model of care. Alternative configurations, such as wall mounted computers (to individual bays or shared between bays) may be provided depending on clinical service requirements, operational models for medical records and local ICT policies.
~ The location of the patient monitor is to be determined to suit clinical workflows and equipment functionality. Appropriate in-wall support is required for mounting the monitor bracket.
~ The content and configuration of the medical services panel (MSP), including medical gases, power and data, will be dependent on clinical service requirements and is to be confirmed at project level.
~ The clear area required for patient transfer aids such as mobile hoists, patient slides and hover mats, and the staff required to assist/complete the patient transfer, is to be considered for transfers to and from beds. Work health and Safety (WHS) policies and patient transfer devices that are intended to be used in the patient bay should be confirmed at project level.
~ Mobile duress coverage is to be assessed and planned at a department level and coverage of all patient bays is to suit local security and WHS policies and operational service requirements.
~ Provision for the temporary storage of patient property (e.g. wall-mounted baskets, coat hooks, etc.) should be considered for patient and visitor comfort and convenience.
~ A dedicated power outlet, clearly separate from the Medical Services Panel (MSP), is recommended to support patient and visitor use/charging of portable devices. Inclusion of integral USB outlets will depend on local ICT policies.
~ Patient entertainment systems may be considered depending on anticipated length of stay within the patient bay and patient cohort requirements (e.g. paediatrics). Solutions may include individual systems provided to each enclosed patient bay (with integration to patient handset for speaker, and audio/content controls) or portable solutions, such as tablets, brought to patients as needed.
~ Size, type and quantity of waste bins, including sharps bins, will be dependent on clinical service requirements, operational models for waste management and local infection prevention and control (IPC) policies.
~ Provision of emergency/standby power or uninterruptible power supply (UPS) is to be confirmed to suit site and service requirements. Confirmation to be based on risk assessment considering the impact of a power outage on patient care/safety.
~ Provision of cleaner’s power outlets is to be rationalised across the department and spaced in accordance with AS/NZS 3003.
~ Access to natural light and an external outlook is desirable, and patient privacy must be considered when determining window placement. Where high-level windows are provided to the bedhead wall of enclosed patient bays consideration must be given to the location of wall mounted items such as patient monitors. Window coverings must meet IPC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</si>
</sst>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xf numFmtId="49" fontId="0" fillId="0" borderId="0" xfId="0" applyNumberFormat="1"/>
    <xf numFmtId="49" fontId="7" fillId="0" borderId="0" xfId="0" quotePrefix="1" applyNumberFormat="1" applyFont="1"/>
    <xf numFmtId="49" fontId="0" fillId="0" borderId="0" xfId="0" quotePrefix="1" applyNumberFormat="1"/>
    <xf numFmtId="49" fontId="0" fillId="0" borderId="0" xfId="0" applyNumberFormat="1" applyAlignment="1">
      <alignment horizontal="left" vertical="center" wrapText="1"/>
    </xf>
  </cellXfs>
  <cellStyles count="1">
    <cellStyle name="Normal" xfId="0" builtinId="0"/>
  </cellStyles>
  <dxfs count="92">
    <dxf>
      <font>
        <color theme="0" tint="-0.24994659260841701"/>
      </font>
    </dxf>
    <dxf>
      <font>
        <color rgb="FF9C0006"/>
      </font>
      <fill>
        <patternFill>
          <bgColor rgb="FFFFC7CE"/>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88" tableBorderDxfId="87">
  <autoFilter ref="A7:BR8" xr:uid="{B4DDA378-4891-4D9E-80D0-6F01C2A44A19}"/>
  <tableColumns count="70">
    <tableColumn id="1" xr3:uid="{6068B6E8-4753-4D6D-90B4-2FA667AB9E91}" name="Code" dataDxfId="86"/>
    <tableColumn id="2" xr3:uid="{5E6014B5-3D46-4094-B116-A7CDD19B5634}" name="Template Name" dataDxfId="85"/>
    <tableColumn id="3" xr3:uid="{B859EF06-B879-4CC6-BEF8-1D85D2B4FF7A}" name="Standard Area" dataDxfId="84"/>
    <tableColumn id="4" xr3:uid="{FEA7814D-365B-4F13-BC1A-C14259978EFD}" name="Previous Code" dataDxfId="83"/>
    <tableColumn id="5" xr3:uid="{9046E733-0F7A-4A7B-8C1C-1CEF1EC15053}" name="RDS Rev: Name" dataDxfId="82"/>
    <tableColumn id="28" xr3:uid="{09BB904E-125C-44B3-8EFD-15CFBD17176C}" name="RDS Rev Date: Name" dataDxfId="81"/>
    <tableColumn id="6" xr3:uid="{7B5EFFBD-1214-4D7B-B193-75155CB7A09B}" name="Briefing - Hours of Operation - Duration - Duration" dataDxfId="80"/>
    <tableColumn id="29" xr3:uid="{96687B8A-B8B9-4BDF-B61F-1D8017D6C05F}" name="Briefing - Hours of Operation - Duration - extended/limited hours" dataDxfId="79"/>
    <tableColumn id="46" xr3:uid="{9CD55DF9-9081-48DE-8366-05BA0EDF35B0}" name="Briefing - Hours of Operation - Hours/days - Open time" dataDxfId="78"/>
    <tableColumn id="47" xr3:uid="{264C8D08-BA81-41A6-B97F-F3718FD569FE}" name="Briefing - Hours of Operation - Hours/days - Close time" dataDxfId="77"/>
    <tableColumn id="49" xr3:uid="{B71FC1E0-632B-4A1E-8226-D28A39FE3C40}" name="Briefing - Hours of Operation - Hours/days - Days" dataDxfId="76"/>
    <tableColumn id="50" xr3:uid="{B7CB81C3-39C3-42DD-9AA5-C2B2C2B39040}" name="Briefing - Hours of Operation - Comment" dataDxfId="75"/>
    <tableColumn id="39" xr3:uid="{D3084D0C-C2E0-49ED-BE8C-3BFE91F0E0FB}" name="Briefing - Occupancy" dataDxfId="74"/>
    <tableColumn id="40" xr3:uid="{351E916D-BA04-4321-B844-D90A3A23A0CE}" name="Briefing - Description" dataDxfId="73"/>
    <tableColumn id="41" xr3:uid="{F9240B3D-DB65-42D7-A4CA-C5259E7EF585}" name="Briefing - Additional Considerations" dataDxfId="72"/>
    <tableColumn id="42" xr3:uid="{A697F88A-D977-40B1-8998-82A882DF2DD8}" name="Performance Requirements - Electrical - PROTECTION: body protected" dataDxfId="71"/>
    <tableColumn id="43" xr3:uid="{CDE00A94-1076-44D8-BEA6-DBACDA4D3370}" name="Performance Requirements - Electrical - PROTECTION: cardiac protected" dataDxfId="70"/>
    <tableColumn id="44" xr3:uid="{2B6F38D6-D1A5-42B6-A99D-A08803C8DB93}" name="Performance Requirements - Lighting - LIGHTING: general" dataDxfId="69"/>
    <tableColumn id="33" xr3:uid="{F8D1B51D-9444-4994-94AE-057DF723FC5B}" name="Performance Requirements - Lighting - LIGHTING: colour corrected" dataDxfId="68"/>
    <tableColumn id="34" xr3:uid="{F16797F1-7A21-4DA0-941B-099045C9C5BB}" name="Performance Requirements - Lighting - LIGHTING: dimmable" dataDxfId="67"/>
    <tableColumn id="35" xr3:uid="{05BC7D94-B979-4EAD-B918-C6757319362A}" name="Performance Requirements - Lighting - LIGHTING: indirect" dataDxfId="66"/>
    <tableColumn id="51" xr3:uid="{FA73BC42-519B-461F-80C8-778A87EF4C07}" name="Performance Requirements - Nurse Call and Duress - NURSE CALL SYSTEM: buttons / handset" dataDxfId="65"/>
    <tableColumn id="52" xr3:uid="{01A22F1C-7A6B-421E-88B2-E0FA5053AA19}" name="Performance Requirements - Nurse Call and Duress - NURSE CALL SYSTEM: annunciator" dataDxfId="64"/>
    <tableColumn id="53" xr3:uid="{62DF3970-9D0A-4957-869F-6E193C781BEB}" name="Performance Requirements - Nurse Call and Duress - DURESS: fixed" dataDxfId="63"/>
    <tableColumn id="54" xr3:uid="{3A464611-A1DA-46AB-8787-AB22AEAB07CD}" name="Performance Requirements - Nurse Call and Duress - DURESS: wireless coverage" dataDxfId="62"/>
    <tableColumn id="55" xr3:uid="{893180B6-A4C8-45A9-97E5-4135BEB63737}" name="Performance Requirements - Security - ACCESS CONTROL: to door" dataDxfId="61"/>
    <tableColumn id="56" xr3:uid="{0E2CCAA9-6772-4EEC-9F7B-16F5A3A54B46}" name="Performance Requirements - Security - ACCESS CONTROL: to item / joinery" dataDxfId="60"/>
    <tableColumn id="57" xr3:uid="{C33C21F4-7DB5-4EDD-A683-7F6B9318D467}" name="Performance Requirements - Security - INTERCOM: service communications" dataDxfId="59"/>
    <tableColumn id="58" xr3:uid="{57654B39-C5C0-4019-AFF7-5D91E07DE88A}" name="Performance Requirements - Security - INTERCOM: security and access control" dataDxfId="58"/>
    <tableColumn id="59" xr3:uid="{908FC2FA-9790-450D-B5FD-0FA92A3FECF6}" name="Performance Requirements - Security - CCTV: camera coverage within room" dataDxfId="57"/>
    <tableColumn id="60" xr3:uid="{53CD770E-295C-499F-B1AF-D32830080169}" name="Performance Requirements - Security - INTRUSION DETECTION: door monitoring" dataDxfId="56"/>
    <tableColumn id="36" xr3:uid="{D678B497-6EEF-4B0B-A98A-801FF074F10F}" name="Performance Requirements - Security - INTRUSION DETECTION: spatial monitoring" dataDxfId="55"/>
    <tableColumn id="37" xr3:uid="{764676EA-F635-4EE6-BDC9-EB78E2E719A8}" name="Performance Requirements - ICT and Audio Visual - AUDIO VISUAL: patient entertainment system" dataDxfId="54"/>
    <tableColumn id="38" xr3:uid="{6B0F0DA3-16D7-45CD-A945-BF3B1FAE3C5C}" name="Performance Requirements - ICT and Audio Visual - AUDIO VISUAL: visitor experiance system" dataDxfId="53"/>
    <tableColumn id="30" xr3:uid="{955D1FA3-D6C8-4A7E-ABE1-8D2DC0E37E93}" name="Performance Requirements - ICT and Audio Visual - AUDIO VISUAL: virtual collaboration system" dataDxfId="52"/>
    <tableColumn id="31" xr3:uid="{7F0A432E-0FA2-4EFC-867D-7791F493C6ED}" name="Performance Requirements - ICT and Audio Visual - AUDIO VISUAL: clinical support system" dataDxfId="51"/>
    <tableColumn id="32" xr3:uid="{D60983AF-7082-48FD-8108-41DD4DADA1F4}" name="Performance Requirements - ICT and Audio Visual - AUDIO VISUAL: digital operating room system" dataDxfId="50"/>
    <tableColumn id="7" xr3:uid="{F9CF9B9D-4CB2-406E-A1DF-A121FB6A5A22}" name="Performance Requirements - Accessibility - AUDIO: hearing augmentation" dataDxfId="49"/>
    <tableColumn id="8" xr3:uid="{23AA1ADD-FABA-4778-9F97-C9C6151D7ED5}" name="Performance Requirements - Accessibility - VISUAL: luminance contrast" dataDxfId="48"/>
    <tableColumn id="9" xr3:uid="{F318F2D3-D57F-42A5-AE70-BA4A2DBC03BE}" name="Performance Requirements - Accessibility - SIGNAGE: accessible, statuatory" dataDxfId="47"/>
    <tableColumn id="10" xr3:uid="{9E34A24D-031E-4614-86FF-10B3495DC6FA}" name="Performance Requirements - HVAC - AIRCONDITIONING: general" dataDxfId="46"/>
    <tableColumn id="11" xr3:uid="{A099E547-7106-467A-B6A5-E3A4C1FD2335}" name="Performance Requirements - HVAC - AIRCONDITIONING: HEPA filtered" dataDxfId="45"/>
    <tableColumn id="76" xr3:uid="{280CAF9D-013F-4807-8CE9-49349C4CC49D}" name="Performance Requirements - HVAC - AIRCONDITIONING: positive pressure" dataDxfId="44"/>
    <tableColumn id="77" xr3:uid="{F5779A7C-C47D-41A9-A49D-3D89849F2CA4}" name="Performance Requirements - HVAC - AIRCONDITIONING: negative pressure" dataDxfId="43"/>
    <tableColumn id="78" xr3:uid="{C73D672D-2233-4DB8-97E9-2DE24903CE64}" name="Performance Requirements - HVAC - VENTILATION: exhaust" dataDxfId="42"/>
    <tableColumn id="79" xr3:uid="{299ACC64-AE50-4D24-B017-DA9BE9CC4D8A}" name="Performance Requirements - HVAC - VENTILATION: supply" dataDxfId="41"/>
    <tableColumn id="80" xr3:uid="{BBD6FD67-770B-4B58-8547-A1FFAF94AD7E}" name="Performance Requirements - HVAC - VENTILATION: natural" dataDxfId="40"/>
    <tableColumn id="81" xr3:uid="{C2ED3313-B42B-44CB-AFEE-E2631795B0CC}" name="Performance Requirements - Medical Gas - MEDICAL GAS: general anaesthesia" dataDxfId="39"/>
    <tableColumn id="82" xr3:uid="{2973CA0B-B1AC-4498-A0D9-F441096E3384}" name="Performance Requirements - Medical Gas - MEDICAL GAS: special care" dataDxfId="38"/>
    <tableColumn id="83" xr3:uid="{5FED861B-21C1-40A5-B7DA-6D82EA673E89}" name="Performance Requirements - Medical Gas - MEDICAL GAS: special care, neonatal ventilation" dataDxfId="37"/>
    <tableColumn id="84" xr3:uid="{CED862BE-CA64-43B1-95DE-9F992836AE34}" name="Performance Requirements - Medical Gas - MEDICAL GAS: birthing" dataDxfId="36"/>
    <tableColumn id="85" xr3:uid="{F18D6EB0-13CB-4C2C-B2CA-85A22A2B466C}" name="Performance Requirements - Hydraulic - WATER: drinking" dataDxfId="35"/>
    <tableColumn id="86" xr3:uid="{9D597292-05DD-45BE-87B3-BF0CB0352D7B}" name="Performance Requirements - Hydraulic - WATER: specialty" dataDxfId="34"/>
    <tableColumn id="87" xr3:uid="{59C0E0A8-13F9-49DA-81AC-FA226F49ECD8}" name="Performance Requirements - Hydraulic - DRAINAGE: sanitary" dataDxfId="33"/>
    <tableColumn id="88" xr3:uid="{CB30CCA3-E716-491E-A4F4-1254662CDE4E}" name="Performance Requirements - Hydraulic - DRAINAGE: specialty" dataDxfId="32"/>
    <tableColumn id="89" xr3:uid="{1FA8B1F3-C538-48B5-B407-C510A6E0C0D0}" name="Performance Requirements - Fire - DETECTION: smoke" dataDxfId="31"/>
    <tableColumn id="90" xr3:uid="{27D78FB9-F4C6-4E7E-A888-BC58137E043A}" name="Performance Requirements - Fire - DETECTION: heat" dataDxfId="30"/>
    <tableColumn id="61" xr3:uid="{226C8435-6CEA-4680-A2D4-8B19B60ABBBE}" name="Performance Requirements - Shielding - SHIELDING: ionising radiation" dataDxfId="29"/>
    <tableColumn id="62" xr3:uid="{3EFC058C-F78A-4BDE-910E-C7FA9459090A}" name="Performance Requirements - Shielding - SHIELDING: magentic and radio frequency" dataDxfId="28"/>
    <tableColumn id="63" xr3:uid="{C910EBED-79BC-45BA-BC91-35047C9F225A}" name="Performance Requirements - Acoustics - SPEECH PRIVACY: not private" dataDxfId="27"/>
    <tableColumn id="64" xr3:uid="{50901738-823B-496E-95A4-9B588A6615D7}" name="Performance Requirements - Acoustics - SPEECH PRIVACY: moderate" dataDxfId="26"/>
    <tableColumn id="65" xr3:uid="{5066D0DB-2EDE-4E1A-9A6F-0A9D02B43159}" name="Performance Requirements - Acoustics - SPEECH PRIVACY: private" dataDxfId="25"/>
    <tableColumn id="66" xr3:uid="{6DF3E60B-1C33-4FED-B673-E640C305C5B1}" name="Performance Requirements - Acoustics - SPEECH PRIVACY: confidential" dataDxfId="24"/>
    <tableColumn id="67" xr3:uid="{10679D1D-C24E-4FD9-AAE9-501220FF9921}" name="Performance Requirements - Acoustics - NOISE SENSITIVITY: not sensitive" dataDxfId="23"/>
    <tableColumn id="68" xr3:uid="{00CB1A6C-EF37-495B-849A-791CC55CD156}" name="Performance Requirements - Acoustics - NOISE SENSITIVITY: medium sensitive" dataDxfId="22"/>
    <tableColumn id="69" xr3:uid="{D6E2BCF5-2E08-47B2-A9F1-5AE3E46E0D07}" name="Performance Requirements - Acoustics - NOISE SENSITIVITY: sensitive" dataDxfId="21"/>
    <tableColumn id="12" xr3:uid="{E9FE3DC3-767B-4D28-9209-CB004C4CA189}" name="Performance Requirements - Acoustics - NOISE GENERATION: low" dataDxfId="20"/>
    <tableColumn id="13" xr3:uid="{BED966C3-71FB-4471-8AB3-D0668FCB9A14}" name="Performance Requirements - Acoustics - NOISE GENERATION: moderate" dataDxfId="19"/>
    <tableColumn id="14" xr3:uid="{E858AAF0-45BD-4A60-A930-59A8451711A3}" name="Performance Requirements - Acoustics - NOISE GENERATION: high" dataDxfId="18"/>
    <tableColumn id="15" xr3:uid="{64124E68-3C67-46B7-8305-576786230117}" name="Performance Requirements - Acoustics - NOISE GENERATION: very high" dataDxfId="17"/>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96" totalsRowShown="0" headerRowDxfId="16" dataDxfId="14" headerRowBorderDxfId="15" tableBorderDxfId="13">
  <autoFilter ref="A7:I96" xr:uid="{6A2FEA9A-0950-4209-9431-5FE224B3B21B}"/>
  <tableColumns count="9">
    <tableColumn id="1" xr3:uid="{6986DC66-021E-42CF-8BD3-BA93E2C1F216}" name="Code" dataDxfId="12"/>
    <tableColumn id="2" xr3:uid="{DBDBFCCA-5FDD-4DFB-8F04-3AF82343CD25}" name="Template Name" dataDxfId="11"/>
    <tableColumn id="3" xr3:uid="{0E855559-DBAE-4491-B3FA-3F742B01AD05}" name="Item List: Name" dataDxfId="10"/>
    <tableColumn id="4" xr3:uid="{B4593148-D964-4706-A643-C1F21B0A9DFC}" name="Item Number" dataDxfId="9"/>
    <tableColumn id="5" xr3:uid="{1EA1C1E9-867F-44B4-A2F6-0E9BC663A853}" name="Name" dataDxfId="8"/>
    <tableColumn id="6" xr3:uid="{18020E15-B6A0-42AF-9E50-0986C04A5BB5}" name="Quantity" dataDxfId="7"/>
    <tableColumn id="9" xr3:uid="{3D47B47D-8F1A-4C41-B362-4E70BC7A9B31}" name="Priority" dataDxfId="6"/>
    <tableColumn id="7" xr3:uid="{0341F9BE-82F5-4FC1-8EE0-61F7CDDD9D2C}" name="Category: Name" dataDxfId="5"/>
    <tableColumn id="8" xr3:uid="{3D4094C3-8DFC-4873-B340-5383DDCC404A}" name="Comment" dataDxfId="4"/>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12" totalsRowShown="0" dataDxfId="3">
  <autoFilter ref="A1:A12" xr:uid="{AD93A3F2-66A1-4465-820A-CF1FFB9C8B3B}"/>
  <tableColumns count="1">
    <tableColumn id="1" xr3:uid="{9108DE1A-EE58-4319-B084-7D3B94F6F69E}" name="Code"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0.36328125" customWidth="1"/>
    <col min="4" max="6" width="12.7265625" customWidth="1"/>
    <col min="7" max="7" width="20.7265625" customWidth="1"/>
    <col min="8" max="11" width="12.7265625" customWidth="1"/>
    <col min="12" max="12" width="40.81640625" customWidth="1"/>
    <col min="13" max="13" width="45.26953125" customWidth="1"/>
    <col min="14" max="14" width="47.36328125" customWidth="1"/>
    <col min="15" max="15" width="48.36328125" customWidth="1"/>
    <col min="16" max="66" width="12.54296875" customWidth="1"/>
    <col min="67" max="70" width="12.6328125" customWidth="1"/>
  </cols>
  <sheetData>
    <row r="1" spans="1:70" s="1" customFormat="1" x14ac:dyDescent="0.3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5" x14ac:dyDescent="0.45">
      <c r="A2" s="26" t="str" cm="1">
        <f t="array" ref="A2">IF(COUNTA(A8:A999996)=1, RoomTemplateData[Template Name] &amp; " (" &amp; RoomTemplateData[Code] &amp; ")  - Room Template Properties and Room Template Data", "Standard Components - Room Templates Properties and Room Template Data")</f>
        <v>Patient Bay - Emergency, Acute Treatment, Enclosed (PTB-E-ACU-E)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35">
      <c r="A3" s="21">
        <v>45887</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3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3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3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92" x14ac:dyDescent="0.35">
      <c r="A7" s="8" t="s">
        <v>3</v>
      </c>
      <c r="B7" s="8" t="s">
        <v>4</v>
      </c>
      <c r="C7" s="12" t="s">
        <v>5</v>
      </c>
      <c r="D7" s="9" t="s">
        <v>60</v>
      </c>
      <c r="E7" s="16" t="s">
        <v>6</v>
      </c>
      <c r="F7" s="9" t="s">
        <v>7</v>
      </c>
      <c r="G7" s="17" t="s">
        <v>14</v>
      </c>
      <c r="H7" s="17" t="s">
        <v>15</v>
      </c>
      <c r="I7" s="17" t="s">
        <v>16</v>
      </c>
      <c r="J7" s="17" t="s">
        <v>17</v>
      </c>
      <c r="K7" s="17" t="s">
        <v>18</v>
      </c>
      <c r="L7" s="17" t="s">
        <v>19</v>
      </c>
      <c r="M7" s="17" t="s">
        <v>61</v>
      </c>
      <c r="N7" s="20" t="s">
        <v>20</v>
      </c>
      <c r="O7" s="20" t="s">
        <v>21</v>
      </c>
      <c r="P7" s="18" t="s">
        <v>22</v>
      </c>
      <c r="Q7" s="18" t="s">
        <v>23</v>
      </c>
      <c r="R7" s="18" t="s">
        <v>24</v>
      </c>
      <c r="S7" s="18" t="s">
        <v>25</v>
      </c>
      <c r="T7" s="18" t="s">
        <v>26</v>
      </c>
      <c r="U7" s="18" t="s">
        <v>27</v>
      </c>
      <c r="V7" s="18" t="s">
        <v>28</v>
      </c>
      <c r="W7" s="18" t="s">
        <v>29</v>
      </c>
      <c r="X7" s="18" t="s">
        <v>63</v>
      </c>
      <c r="Y7" s="18" t="s">
        <v>62</v>
      </c>
      <c r="Z7" s="18" t="s">
        <v>64</v>
      </c>
      <c r="AA7" s="18" t="s">
        <v>65</v>
      </c>
      <c r="AB7" s="18" t="s">
        <v>30</v>
      </c>
      <c r="AC7" s="18" t="s">
        <v>31</v>
      </c>
      <c r="AD7" s="18" t="s">
        <v>32</v>
      </c>
      <c r="AE7" s="18" t="s">
        <v>33</v>
      </c>
      <c r="AF7" s="18" t="s">
        <v>34</v>
      </c>
      <c r="AG7" s="18" t="s">
        <v>66</v>
      </c>
      <c r="AH7" s="18" t="s">
        <v>67</v>
      </c>
      <c r="AI7" s="18" t="s">
        <v>68</v>
      </c>
      <c r="AJ7" s="18" t="s">
        <v>69</v>
      </c>
      <c r="AK7" s="18" t="s">
        <v>70</v>
      </c>
      <c r="AL7" s="18" t="s">
        <v>58</v>
      </c>
      <c r="AM7" s="18" t="s">
        <v>57</v>
      </c>
      <c r="AN7" s="18" t="s">
        <v>56</v>
      </c>
      <c r="AO7" s="18" t="s">
        <v>39</v>
      </c>
      <c r="AP7" s="18" t="s">
        <v>71</v>
      </c>
      <c r="AQ7" s="19" t="s">
        <v>40</v>
      </c>
      <c r="AR7" s="19" t="s">
        <v>41</v>
      </c>
      <c r="AS7" s="19" t="s">
        <v>42</v>
      </c>
      <c r="AT7" s="19" t="s">
        <v>43</v>
      </c>
      <c r="AU7" s="19" t="s">
        <v>44</v>
      </c>
      <c r="AV7" s="19" t="s">
        <v>45</v>
      </c>
      <c r="AW7" s="19" t="s">
        <v>46</v>
      </c>
      <c r="AX7" s="19" t="s">
        <v>47</v>
      </c>
      <c r="AY7" s="19" t="s">
        <v>48</v>
      </c>
      <c r="AZ7" s="19" t="s">
        <v>72</v>
      </c>
      <c r="BA7" s="19" t="s">
        <v>49</v>
      </c>
      <c r="BB7" s="19" t="s">
        <v>50</v>
      </c>
      <c r="BC7" s="19" t="s">
        <v>51</v>
      </c>
      <c r="BD7" s="19" t="s">
        <v>52</v>
      </c>
      <c r="BE7" s="19" t="s">
        <v>53</v>
      </c>
      <c r="BF7" s="19" t="s">
        <v>54</v>
      </c>
      <c r="BG7" s="19" t="s">
        <v>55</v>
      </c>
      <c r="BH7" s="19" t="s">
        <v>35</v>
      </c>
      <c r="BI7" s="19" t="s">
        <v>36</v>
      </c>
      <c r="BJ7" s="19" t="s">
        <v>37</v>
      </c>
      <c r="BK7" s="19" t="s">
        <v>38</v>
      </c>
      <c r="BL7" s="19" t="s">
        <v>73</v>
      </c>
      <c r="BM7" s="19" t="s">
        <v>74</v>
      </c>
      <c r="BN7" s="19" t="s">
        <v>75</v>
      </c>
      <c r="BO7" s="19" t="s">
        <v>76</v>
      </c>
      <c r="BP7" s="19" t="s">
        <v>77</v>
      </c>
      <c r="BQ7" s="19" t="s">
        <v>78</v>
      </c>
      <c r="BR7" s="19" t="s">
        <v>79</v>
      </c>
    </row>
    <row r="8" spans="1:70" s="15" customFormat="1" ht="14.15" customHeight="1" x14ac:dyDescent="0.35">
      <c r="A8" s="27" t="s">
        <v>80</v>
      </c>
      <c r="B8" s="13" t="s">
        <v>81</v>
      </c>
      <c r="C8" s="14">
        <v>15</v>
      </c>
      <c r="D8" s="13" t="s">
        <v>82</v>
      </c>
      <c r="E8" s="28">
        <v>2</v>
      </c>
      <c r="F8" s="13" t="s">
        <v>83</v>
      </c>
      <c r="G8" s="13" t="s">
        <v>84</v>
      </c>
      <c r="H8" s="13" t="b">
        <v>0</v>
      </c>
      <c r="I8" s="14" t="s">
        <v>11</v>
      </c>
      <c r="J8" s="14" t="s">
        <v>11</v>
      </c>
      <c r="K8" s="14" t="s">
        <v>11</v>
      </c>
      <c r="L8" s="29" t="s">
        <v>11</v>
      </c>
      <c r="M8" s="29" t="s">
        <v>85</v>
      </c>
      <c r="N8" s="29" t="s">
        <v>86</v>
      </c>
      <c r="O8" s="35" t="s">
        <v>311</v>
      </c>
      <c r="P8" s="14" t="b">
        <v>1</v>
      </c>
      <c r="Q8" s="13" t="b">
        <v>0</v>
      </c>
      <c r="R8" s="14" t="b">
        <v>0</v>
      </c>
      <c r="S8" s="13" t="b">
        <v>1</v>
      </c>
      <c r="T8" s="14" t="b">
        <v>1</v>
      </c>
      <c r="U8" s="13" t="b">
        <v>0</v>
      </c>
      <c r="V8" s="14" t="b">
        <v>1</v>
      </c>
      <c r="W8" s="14" t="b">
        <v>0</v>
      </c>
      <c r="X8" s="14" t="b">
        <v>1</v>
      </c>
      <c r="Y8" s="13" t="b">
        <v>1</v>
      </c>
      <c r="Z8" s="14" t="b">
        <v>0</v>
      </c>
      <c r="AA8" s="13" t="b">
        <v>0</v>
      </c>
      <c r="AB8" s="14" t="b">
        <v>0</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1</v>
      </c>
      <c r="BA8" s="28" t="b">
        <v>0</v>
      </c>
      <c r="BB8" s="28" t="b">
        <v>1</v>
      </c>
      <c r="BC8" s="28" t="b">
        <v>0</v>
      </c>
      <c r="BD8" s="28" t="b">
        <v>1</v>
      </c>
      <c r="BE8" s="28" t="b">
        <v>0</v>
      </c>
      <c r="BF8" s="28" t="b">
        <v>0</v>
      </c>
      <c r="BG8" s="28" t="b">
        <v>0</v>
      </c>
      <c r="BH8" s="28" t="b">
        <v>1</v>
      </c>
      <c r="BI8" s="28" t="b">
        <v>0</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1" priority="5" operator="containsText" text="fixed text">
      <formula>NOT(ISERROR(SEARCH("fixed text",A7)))</formula>
    </cfRule>
  </conditionalFormatting>
  <conditionalFormatting sqref="H1:H8 P1:BR8">
    <cfRule type="cellIs" dxfId="0"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96"/>
  <sheetViews>
    <sheetView zoomScaleNormal="100" workbookViewId="0">
      <pane ySplit="7" topLeftCell="A8" activePane="bottomLeft" state="frozen"/>
      <selection pane="bottomLeft"/>
    </sheetView>
  </sheetViews>
  <sheetFormatPr defaultRowHeight="14.5" x14ac:dyDescent="0.35"/>
  <cols>
    <col min="1" max="1" width="14.36328125" customWidth="1"/>
    <col min="2" max="2" width="25.81640625" customWidth="1"/>
    <col min="3" max="3" width="20.54296875" customWidth="1"/>
    <col min="4" max="4" width="17.26953125" customWidth="1"/>
    <col min="5" max="5" width="46.1796875" customWidth="1"/>
    <col min="6" max="6" width="13" customWidth="1"/>
    <col min="7" max="7" width="14.54296875" customWidth="1"/>
    <col min="8" max="8" width="38.36328125" customWidth="1"/>
    <col min="9" max="9" width="57.54296875" customWidth="1"/>
  </cols>
  <sheetData>
    <row r="1" spans="1:9" x14ac:dyDescent="0.35">
      <c r="F1" s="24"/>
    </row>
    <row r="2" spans="1:9" ht="18.5" x14ac:dyDescent="0.45">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35">
      <c r="A3" s="21">
        <f>'Room Template Data'!A3</f>
        <v>45887</v>
      </c>
      <c r="F3" s="24"/>
    </row>
    <row r="4" spans="1:9" ht="18" x14ac:dyDescent="0.35">
      <c r="A4" s="4"/>
      <c r="F4" s="24"/>
    </row>
    <row r="5" spans="1:9" x14ac:dyDescent="0.35">
      <c r="A5" t="str">
        <f t="array" ref="A5">"No. of Standard Components = "&amp;SUM(IF(FREQUENCY(IF(LEN(A8:A999999)&gt;0,MATCH(A8:A999999,A8:A999999,0),""),ROW(A8:A999999)-ROW(A8)+1)&gt;0,1))</f>
        <v>No. of Standard Components = 1</v>
      </c>
      <c r="F5" s="24"/>
    </row>
    <row r="6" spans="1:9" x14ac:dyDescent="0.35">
      <c r="F6" s="24"/>
    </row>
    <row r="7" spans="1:9" x14ac:dyDescent="0.35">
      <c r="A7" s="5" t="s">
        <v>3</v>
      </c>
      <c r="B7" s="5" t="s">
        <v>4</v>
      </c>
      <c r="C7" s="5" t="s">
        <v>8</v>
      </c>
      <c r="D7" s="6" t="s">
        <v>0</v>
      </c>
      <c r="E7" s="6" t="s">
        <v>1</v>
      </c>
      <c r="F7" s="23" t="s">
        <v>9</v>
      </c>
      <c r="G7" s="23" t="s">
        <v>59</v>
      </c>
      <c r="H7" s="7" t="s">
        <v>10</v>
      </c>
      <c r="I7" s="7" t="s">
        <v>2</v>
      </c>
    </row>
    <row r="8" spans="1:9" x14ac:dyDescent="0.35">
      <c r="A8" s="33" t="s">
        <v>80</v>
      </c>
      <c r="B8" s="32" t="s">
        <v>81</v>
      </c>
      <c r="C8" s="32" t="s">
        <v>12</v>
      </c>
      <c r="D8" s="34" t="s">
        <v>87</v>
      </c>
      <c r="E8" s="32" t="s">
        <v>88</v>
      </c>
      <c r="F8" s="25">
        <v>1</v>
      </c>
      <c r="G8" s="10">
        <v>1</v>
      </c>
      <c r="H8" s="32" t="s">
        <v>89</v>
      </c>
      <c r="I8" s="32" t="s">
        <v>90</v>
      </c>
    </row>
    <row r="9" spans="1:9" x14ac:dyDescent="0.35">
      <c r="A9" s="31" t="s">
        <v>80</v>
      </c>
      <c r="B9" s="32" t="s">
        <v>81</v>
      </c>
      <c r="C9" s="32" t="s">
        <v>12</v>
      </c>
      <c r="D9" s="32" t="s">
        <v>91</v>
      </c>
      <c r="E9" s="32" t="s">
        <v>92</v>
      </c>
      <c r="F9" s="25">
        <v>1</v>
      </c>
      <c r="G9" s="10">
        <v>1</v>
      </c>
      <c r="H9" s="32" t="s">
        <v>13</v>
      </c>
      <c r="I9" s="32" t="s">
        <v>93</v>
      </c>
    </row>
    <row r="10" spans="1:9" x14ac:dyDescent="0.35">
      <c r="A10" s="31" t="s">
        <v>80</v>
      </c>
      <c r="B10" s="32" t="s">
        <v>81</v>
      </c>
      <c r="C10" s="32" t="s">
        <v>12</v>
      </c>
      <c r="D10" s="32" t="s">
        <v>94</v>
      </c>
      <c r="E10" s="32" t="s">
        <v>95</v>
      </c>
      <c r="F10" s="25">
        <v>2</v>
      </c>
      <c r="G10" s="10">
        <v>1</v>
      </c>
      <c r="H10" s="32" t="s">
        <v>13</v>
      </c>
      <c r="I10" s="32" t="s">
        <v>96</v>
      </c>
    </row>
    <row r="11" spans="1:9" x14ac:dyDescent="0.35">
      <c r="A11" s="31" t="s">
        <v>80</v>
      </c>
      <c r="B11" s="32" t="s">
        <v>81</v>
      </c>
      <c r="C11" s="32" t="s">
        <v>12</v>
      </c>
      <c r="D11" s="32" t="s">
        <v>97</v>
      </c>
      <c r="E11" s="32" t="s">
        <v>98</v>
      </c>
      <c r="F11" s="25">
        <v>1</v>
      </c>
      <c r="G11" s="10">
        <v>3</v>
      </c>
      <c r="H11" s="32" t="s">
        <v>13</v>
      </c>
      <c r="I11" s="32" t="s">
        <v>99</v>
      </c>
    </row>
    <row r="12" spans="1:9" x14ac:dyDescent="0.35">
      <c r="A12" s="31" t="s">
        <v>80</v>
      </c>
      <c r="B12" s="32" t="s">
        <v>81</v>
      </c>
      <c r="C12" s="32" t="s">
        <v>12</v>
      </c>
      <c r="D12" s="32" t="s">
        <v>100</v>
      </c>
      <c r="E12" s="32" t="s">
        <v>101</v>
      </c>
      <c r="F12" s="25">
        <v>1</v>
      </c>
      <c r="G12" s="10">
        <v>1</v>
      </c>
      <c r="H12" s="32" t="s">
        <v>102</v>
      </c>
      <c r="I12" s="32" t="s">
        <v>103</v>
      </c>
    </row>
    <row r="13" spans="1:9" x14ac:dyDescent="0.35">
      <c r="A13" s="31" t="s">
        <v>80</v>
      </c>
      <c r="B13" s="32" t="s">
        <v>81</v>
      </c>
      <c r="C13" s="32" t="s">
        <v>12</v>
      </c>
      <c r="D13" s="32" t="s">
        <v>104</v>
      </c>
      <c r="E13" s="32" t="s">
        <v>105</v>
      </c>
      <c r="F13" s="25">
        <v>1</v>
      </c>
      <c r="G13" s="10">
        <v>1</v>
      </c>
      <c r="H13" s="32" t="s">
        <v>106</v>
      </c>
      <c r="I13" s="32" t="s">
        <v>107</v>
      </c>
    </row>
    <row r="14" spans="1:9" x14ac:dyDescent="0.35">
      <c r="A14" s="31" t="s">
        <v>80</v>
      </c>
      <c r="B14" s="32" t="s">
        <v>81</v>
      </c>
      <c r="C14" s="32" t="s">
        <v>12</v>
      </c>
      <c r="D14" s="32" t="s">
        <v>94</v>
      </c>
      <c r="E14" s="32" t="s">
        <v>95</v>
      </c>
      <c r="F14" s="25">
        <v>1</v>
      </c>
      <c r="G14" s="10">
        <v>1</v>
      </c>
      <c r="H14" s="32" t="s">
        <v>102</v>
      </c>
      <c r="I14" s="32" t="s">
        <v>108</v>
      </c>
    </row>
    <row r="15" spans="1:9" x14ac:dyDescent="0.35">
      <c r="A15" s="31" t="s">
        <v>80</v>
      </c>
      <c r="B15" s="32" t="s">
        <v>81</v>
      </c>
      <c r="C15" s="32" t="s">
        <v>12</v>
      </c>
      <c r="D15" s="32" t="s">
        <v>97</v>
      </c>
      <c r="E15" s="32" t="s">
        <v>98</v>
      </c>
      <c r="F15" s="25">
        <v>1</v>
      </c>
      <c r="G15" s="10">
        <v>1</v>
      </c>
      <c r="H15" s="32" t="s">
        <v>102</v>
      </c>
      <c r="I15" s="32" t="s">
        <v>99</v>
      </c>
    </row>
    <row r="16" spans="1:9" x14ac:dyDescent="0.35">
      <c r="A16" s="31" t="s">
        <v>80</v>
      </c>
      <c r="B16" s="32" t="s">
        <v>81</v>
      </c>
      <c r="C16" s="32" t="s">
        <v>12</v>
      </c>
      <c r="D16" s="32" t="s">
        <v>109</v>
      </c>
      <c r="E16" s="32" t="s">
        <v>110</v>
      </c>
      <c r="F16" s="25">
        <v>1</v>
      </c>
      <c r="G16" s="10">
        <v>1</v>
      </c>
      <c r="H16" s="32" t="s">
        <v>102</v>
      </c>
      <c r="I16" s="32" t="s">
        <v>111</v>
      </c>
    </row>
    <row r="17" spans="1:9" x14ac:dyDescent="0.35">
      <c r="A17" s="31" t="s">
        <v>80</v>
      </c>
      <c r="B17" s="32" t="s">
        <v>81</v>
      </c>
      <c r="C17" s="32" t="s">
        <v>12</v>
      </c>
      <c r="D17" s="32" t="s">
        <v>94</v>
      </c>
      <c r="E17" s="32" t="s">
        <v>95</v>
      </c>
      <c r="F17" s="25">
        <v>1</v>
      </c>
      <c r="G17" s="10">
        <v>1</v>
      </c>
      <c r="H17" s="32" t="s">
        <v>106</v>
      </c>
      <c r="I17" s="32" t="s">
        <v>96</v>
      </c>
    </row>
    <row r="18" spans="1:9" x14ac:dyDescent="0.35">
      <c r="A18" s="31" t="s">
        <v>80</v>
      </c>
      <c r="B18" s="32" t="s">
        <v>81</v>
      </c>
      <c r="C18" s="32" t="s">
        <v>12</v>
      </c>
      <c r="D18" s="32" t="s">
        <v>97</v>
      </c>
      <c r="E18" s="32" t="s">
        <v>98</v>
      </c>
      <c r="F18" s="25">
        <v>1</v>
      </c>
      <c r="G18" s="10">
        <v>1</v>
      </c>
      <c r="H18" s="32" t="s">
        <v>106</v>
      </c>
      <c r="I18" s="32" t="s">
        <v>99</v>
      </c>
    </row>
    <row r="19" spans="1:9" x14ac:dyDescent="0.35">
      <c r="A19" s="31" t="s">
        <v>80</v>
      </c>
      <c r="B19" s="32" t="s">
        <v>81</v>
      </c>
      <c r="C19" s="32" t="s">
        <v>112</v>
      </c>
      <c r="D19" s="32" t="s">
        <v>113</v>
      </c>
      <c r="E19" s="32" t="s">
        <v>114</v>
      </c>
      <c r="F19" s="25">
        <v>1</v>
      </c>
      <c r="G19" s="10">
        <v>1</v>
      </c>
      <c r="H19" s="32"/>
      <c r="I19" s="32" t="s">
        <v>115</v>
      </c>
    </row>
    <row r="20" spans="1:9" x14ac:dyDescent="0.35">
      <c r="A20" s="31" t="s">
        <v>80</v>
      </c>
      <c r="B20" s="32" t="s">
        <v>81</v>
      </c>
      <c r="C20" s="32" t="s">
        <v>112</v>
      </c>
      <c r="D20" s="32" t="s">
        <v>116</v>
      </c>
      <c r="E20" s="32" t="s">
        <v>117</v>
      </c>
      <c r="F20" s="25">
        <v>2</v>
      </c>
      <c r="G20" s="10">
        <v>1</v>
      </c>
      <c r="H20" s="32"/>
      <c r="I20" s="32"/>
    </row>
    <row r="21" spans="1:9" x14ac:dyDescent="0.35">
      <c r="A21" s="31" t="s">
        <v>80</v>
      </c>
      <c r="B21" s="32" t="s">
        <v>81</v>
      </c>
      <c r="C21" s="32" t="s">
        <v>112</v>
      </c>
      <c r="D21" s="32" t="s">
        <v>118</v>
      </c>
      <c r="E21" s="32" t="s">
        <v>119</v>
      </c>
      <c r="F21" s="25">
        <v>1</v>
      </c>
      <c r="G21" s="10">
        <v>1</v>
      </c>
      <c r="H21" s="32"/>
      <c r="I21" s="32" t="s">
        <v>120</v>
      </c>
    </row>
    <row r="22" spans="1:9" x14ac:dyDescent="0.35">
      <c r="A22" s="31" t="s">
        <v>80</v>
      </c>
      <c r="B22" s="32" t="s">
        <v>81</v>
      </c>
      <c r="C22" s="32" t="s">
        <v>112</v>
      </c>
      <c r="D22" s="32" t="s">
        <v>121</v>
      </c>
      <c r="E22" s="32" t="s">
        <v>122</v>
      </c>
      <c r="F22" s="25">
        <v>1</v>
      </c>
      <c r="G22" s="10">
        <v>1</v>
      </c>
      <c r="H22" s="32"/>
      <c r="I22" s="32" t="s">
        <v>123</v>
      </c>
    </row>
    <row r="23" spans="1:9" x14ac:dyDescent="0.35">
      <c r="A23" s="31" t="s">
        <v>80</v>
      </c>
      <c r="B23" s="32" t="s">
        <v>81</v>
      </c>
      <c r="C23" s="32" t="s">
        <v>112</v>
      </c>
      <c r="D23" s="32" t="s">
        <v>124</v>
      </c>
      <c r="E23" s="32" t="s">
        <v>125</v>
      </c>
      <c r="F23" s="25">
        <v>1</v>
      </c>
      <c r="G23" s="10">
        <v>1</v>
      </c>
      <c r="H23" s="32"/>
      <c r="I23" s="32" t="s">
        <v>126</v>
      </c>
    </row>
    <row r="24" spans="1:9" x14ac:dyDescent="0.35">
      <c r="A24" s="31" t="s">
        <v>80</v>
      </c>
      <c r="B24" s="32" t="s">
        <v>81</v>
      </c>
      <c r="C24" s="32" t="s">
        <v>112</v>
      </c>
      <c r="D24" s="32" t="s">
        <v>127</v>
      </c>
      <c r="E24" s="32" t="s">
        <v>128</v>
      </c>
      <c r="F24" s="25">
        <v>1</v>
      </c>
      <c r="G24" s="10">
        <v>1</v>
      </c>
      <c r="H24" s="32"/>
      <c r="I24" s="32" t="s">
        <v>129</v>
      </c>
    </row>
    <row r="25" spans="1:9" x14ac:dyDescent="0.35">
      <c r="A25" s="31" t="s">
        <v>80</v>
      </c>
      <c r="B25" s="32" t="s">
        <v>81</v>
      </c>
      <c r="C25" s="32" t="s">
        <v>112</v>
      </c>
      <c r="D25" s="32" t="s">
        <v>130</v>
      </c>
      <c r="E25" s="32" t="s">
        <v>131</v>
      </c>
      <c r="F25" s="25">
        <v>1</v>
      </c>
      <c r="G25" s="10">
        <v>1</v>
      </c>
      <c r="H25" s="32"/>
      <c r="I25" s="32" t="s">
        <v>132</v>
      </c>
    </row>
    <row r="26" spans="1:9" x14ac:dyDescent="0.35">
      <c r="A26" s="31" t="s">
        <v>80</v>
      </c>
      <c r="B26" s="32" t="s">
        <v>81</v>
      </c>
      <c r="C26" s="32" t="s">
        <v>112</v>
      </c>
      <c r="D26" s="32" t="s">
        <v>133</v>
      </c>
      <c r="E26" s="32" t="s">
        <v>134</v>
      </c>
      <c r="F26" s="25">
        <v>1</v>
      </c>
      <c r="G26" s="10">
        <v>1</v>
      </c>
      <c r="H26" s="32"/>
      <c r="I26" s="32"/>
    </row>
    <row r="27" spans="1:9" x14ac:dyDescent="0.35">
      <c r="A27" s="31" t="s">
        <v>80</v>
      </c>
      <c r="B27" s="32" t="s">
        <v>81</v>
      </c>
      <c r="C27" s="32" t="s">
        <v>112</v>
      </c>
      <c r="D27" s="32" t="s">
        <v>135</v>
      </c>
      <c r="E27" s="32" t="s">
        <v>136</v>
      </c>
      <c r="F27" s="25">
        <v>1</v>
      </c>
      <c r="G27" s="10">
        <v>1</v>
      </c>
      <c r="H27" s="32"/>
      <c r="I27" s="32" t="s">
        <v>137</v>
      </c>
    </row>
    <row r="28" spans="1:9" x14ac:dyDescent="0.35">
      <c r="A28" s="31" t="s">
        <v>80</v>
      </c>
      <c r="B28" s="32" t="s">
        <v>81</v>
      </c>
      <c r="C28" s="32" t="s">
        <v>112</v>
      </c>
      <c r="D28" s="32" t="s">
        <v>138</v>
      </c>
      <c r="E28" s="32" t="s">
        <v>139</v>
      </c>
      <c r="F28" s="25">
        <v>3</v>
      </c>
      <c r="G28" s="10">
        <v>1</v>
      </c>
      <c r="H28" s="32"/>
      <c r="I28" s="32" t="s">
        <v>123</v>
      </c>
    </row>
    <row r="29" spans="1:9" x14ac:dyDescent="0.35">
      <c r="A29" s="31" t="s">
        <v>80</v>
      </c>
      <c r="B29" s="32" t="s">
        <v>81</v>
      </c>
      <c r="C29" s="32" t="s">
        <v>112</v>
      </c>
      <c r="D29" s="32" t="s">
        <v>140</v>
      </c>
      <c r="E29" s="32" t="s">
        <v>141</v>
      </c>
      <c r="F29" s="25">
        <v>1</v>
      </c>
      <c r="G29" s="10">
        <v>1</v>
      </c>
      <c r="H29" s="32"/>
      <c r="I29" s="32" t="s">
        <v>126</v>
      </c>
    </row>
    <row r="30" spans="1:9" x14ac:dyDescent="0.35">
      <c r="A30" s="31" t="s">
        <v>80</v>
      </c>
      <c r="B30" s="32" t="s">
        <v>81</v>
      </c>
      <c r="C30" s="32" t="s">
        <v>112</v>
      </c>
      <c r="D30" s="32" t="s">
        <v>142</v>
      </c>
      <c r="E30" s="32" t="s">
        <v>143</v>
      </c>
      <c r="F30" s="25">
        <v>1</v>
      </c>
      <c r="G30" s="10">
        <v>1</v>
      </c>
      <c r="H30" s="32"/>
      <c r="I30" s="32"/>
    </row>
    <row r="31" spans="1:9" x14ac:dyDescent="0.35">
      <c r="A31" s="31" t="s">
        <v>80</v>
      </c>
      <c r="B31" s="32" t="s">
        <v>81</v>
      </c>
      <c r="C31" s="32" t="s">
        <v>112</v>
      </c>
      <c r="D31" s="32" t="s">
        <v>144</v>
      </c>
      <c r="E31" s="32" t="s">
        <v>145</v>
      </c>
      <c r="F31" s="25">
        <v>1</v>
      </c>
      <c r="G31" s="10">
        <v>1</v>
      </c>
      <c r="H31" s="32"/>
      <c r="I31" s="32" t="s">
        <v>146</v>
      </c>
    </row>
    <row r="32" spans="1:9" x14ac:dyDescent="0.35">
      <c r="A32" s="31" t="s">
        <v>80</v>
      </c>
      <c r="B32" s="32" t="s">
        <v>81</v>
      </c>
      <c r="C32" s="32" t="s">
        <v>112</v>
      </c>
      <c r="D32" s="32" t="s">
        <v>147</v>
      </c>
      <c r="E32" s="32" t="s">
        <v>148</v>
      </c>
      <c r="F32" s="25">
        <v>1</v>
      </c>
      <c r="G32" s="10">
        <v>1</v>
      </c>
      <c r="H32" s="32"/>
      <c r="I32" s="32" t="s">
        <v>149</v>
      </c>
    </row>
    <row r="33" spans="1:9" x14ac:dyDescent="0.35">
      <c r="A33" s="31" t="s">
        <v>80</v>
      </c>
      <c r="B33" s="32" t="s">
        <v>81</v>
      </c>
      <c r="C33" s="32" t="s">
        <v>112</v>
      </c>
      <c r="D33" s="32" t="s">
        <v>150</v>
      </c>
      <c r="E33" s="32" t="s">
        <v>151</v>
      </c>
      <c r="F33" s="25">
        <v>1</v>
      </c>
      <c r="G33" s="10">
        <v>1</v>
      </c>
      <c r="H33" s="32"/>
      <c r="I33" s="32" t="s">
        <v>149</v>
      </c>
    </row>
    <row r="34" spans="1:9" x14ac:dyDescent="0.35">
      <c r="A34" s="31" t="s">
        <v>80</v>
      </c>
      <c r="B34" s="32" t="s">
        <v>81</v>
      </c>
      <c r="C34" s="32" t="s">
        <v>112</v>
      </c>
      <c r="D34" s="32" t="s">
        <v>152</v>
      </c>
      <c r="E34" s="32" t="s">
        <v>153</v>
      </c>
      <c r="F34" s="25">
        <v>1</v>
      </c>
      <c r="G34" s="10">
        <v>1</v>
      </c>
      <c r="H34" s="32"/>
      <c r="I34" s="32" t="s">
        <v>154</v>
      </c>
    </row>
    <row r="35" spans="1:9" x14ac:dyDescent="0.35">
      <c r="A35" s="31" t="s">
        <v>80</v>
      </c>
      <c r="B35" s="32" t="s">
        <v>81</v>
      </c>
      <c r="C35" s="32" t="s">
        <v>112</v>
      </c>
      <c r="D35" s="32" t="s">
        <v>155</v>
      </c>
      <c r="E35" s="32" t="s">
        <v>156</v>
      </c>
      <c r="F35" s="25">
        <v>1</v>
      </c>
      <c r="G35" s="10">
        <v>1</v>
      </c>
      <c r="H35" s="32"/>
      <c r="I35" s="32" t="s">
        <v>157</v>
      </c>
    </row>
    <row r="36" spans="1:9" x14ac:dyDescent="0.35">
      <c r="A36" s="31" t="s">
        <v>80</v>
      </c>
      <c r="B36" s="32" t="s">
        <v>81</v>
      </c>
      <c r="C36" s="32" t="s">
        <v>112</v>
      </c>
      <c r="D36" s="32" t="s">
        <v>158</v>
      </c>
      <c r="E36" s="32" t="s">
        <v>159</v>
      </c>
      <c r="F36" s="25">
        <v>1</v>
      </c>
      <c r="G36" s="10">
        <v>1</v>
      </c>
      <c r="H36" s="32"/>
      <c r="I36" s="32" t="s">
        <v>129</v>
      </c>
    </row>
    <row r="37" spans="1:9" x14ac:dyDescent="0.35">
      <c r="A37" s="31" t="s">
        <v>80</v>
      </c>
      <c r="B37" s="32" t="s">
        <v>81</v>
      </c>
      <c r="C37" s="32" t="s">
        <v>112</v>
      </c>
      <c r="D37" s="32" t="s">
        <v>160</v>
      </c>
      <c r="E37" s="32" t="s">
        <v>161</v>
      </c>
      <c r="F37" s="25">
        <v>1</v>
      </c>
      <c r="G37" s="10">
        <v>1</v>
      </c>
      <c r="H37" s="32"/>
      <c r="I37" s="32"/>
    </row>
    <row r="38" spans="1:9" x14ac:dyDescent="0.35">
      <c r="A38" s="31" t="s">
        <v>80</v>
      </c>
      <c r="B38" s="32" t="s">
        <v>81</v>
      </c>
      <c r="C38" s="32" t="s">
        <v>112</v>
      </c>
      <c r="D38" s="32" t="s">
        <v>162</v>
      </c>
      <c r="E38" s="32" t="s">
        <v>163</v>
      </c>
      <c r="F38" s="25">
        <v>2</v>
      </c>
      <c r="G38" s="10">
        <v>1</v>
      </c>
      <c r="H38" s="32"/>
      <c r="I38" s="32"/>
    </row>
    <row r="39" spans="1:9" x14ac:dyDescent="0.35">
      <c r="A39" s="31" t="s">
        <v>80</v>
      </c>
      <c r="B39" s="32" t="s">
        <v>81</v>
      </c>
      <c r="C39" s="32" t="s">
        <v>112</v>
      </c>
      <c r="D39" s="32" t="s">
        <v>164</v>
      </c>
      <c r="E39" s="32" t="s">
        <v>165</v>
      </c>
      <c r="F39" s="25">
        <v>1</v>
      </c>
      <c r="G39" s="10">
        <v>1</v>
      </c>
      <c r="H39" s="32"/>
      <c r="I39" s="32" t="s">
        <v>166</v>
      </c>
    </row>
    <row r="40" spans="1:9" x14ac:dyDescent="0.35">
      <c r="A40" s="31" t="s">
        <v>80</v>
      </c>
      <c r="B40" s="32" t="s">
        <v>81</v>
      </c>
      <c r="C40" s="32" t="s">
        <v>112</v>
      </c>
      <c r="D40" s="32" t="s">
        <v>167</v>
      </c>
      <c r="E40" s="32" t="s">
        <v>168</v>
      </c>
      <c r="F40" s="25">
        <v>1</v>
      </c>
      <c r="G40" s="10">
        <v>1</v>
      </c>
      <c r="H40" s="32"/>
      <c r="I40" s="32" t="s">
        <v>169</v>
      </c>
    </row>
    <row r="41" spans="1:9" x14ac:dyDescent="0.35">
      <c r="A41" s="31" t="s">
        <v>80</v>
      </c>
      <c r="B41" s="32" t="s">
        <v>81</v>
      </c>
      <c r="C41" s="32" t="s">
        <v>112</v>
      </c>
      <c r="D41" s="32" t="s">
        <v>170</v>
      </c>
      <c r="E41" s="32" t="s">
        <v>171</v>
      </c>
      <c r="F41" s="25">
        <v>1</v>
      </c>
      <c r="G41" s="10">
        <v>1</v>
      </c>
      <c r="H41" s="32"/>
      <c r="I41" s="32" t="s">
        <v>172</v>
      </c>
    </row>
    <row r="42" spans="1:9" x14ac:dyDescent="0.35">
      <c r="A42" s="31" t="s">
        <v>80</v>
      </c>
      <c r="B42" s="32" t="s">
        <v>81</v>
      </c>
      <c r="C42" s="32" t="s">
        <v>112</v>
      </c>
      <c r="D42" s="32" t="s">
        <v>173</v>
      </c>
      <c r="E42" s="32" t="s">
        <v>174</v>
      </c>
      <c r="F42" s="25">
        <v>1</v>
      </c>
      <c r="G42" s="10">
        <v>1</v>
      </c>
      <c r="H42" s="32"/>
      <c r="I42" s="32" t="s">
        <v>175</v>
      </c>
    </row>
    <row r="43" spans="1:9" x14ac:dyDescent="0.35">
      <c r="A43" s="31" t="s">
        <v>80</v>
      </c>
      <c r="B43" s="32" t="s">
        <v>81</v>
      </c>
      <c r="C43" s="32" t="s">
        <v>112</v>
      </c>
      <c r="D43" s="32" t="s">
        <v>176</v>
      </c>
      <c r="E43" s="32" t="s">
        <v>177</v>
      </c>
      <c r="F43" s="25">
        <v>1</v>
      </c>
      <c r="G43" s="10">
        <v>1</v>
      </c>
      <c r="H43" s="32"/>
      <c r="I43" s="32" t="s">
        <v>175</v>
      </c>
    </row>
    <row r="44" spans="1:9" x14ac:dyDescent="0.35">
      <c r="A44" s="31" t="s">
        <v>80</v>
      </c>
      <c r="B44" s="32" t="s">
        <v>81</v>
      </c>
      <c r="C44" s="32" t="s">
        <v>112</v>
      </c>
      <c r="D44" s="32" t="s">
        <v>178</v>
      </c>
      <c r="E44" s="32" t="s">
        <v>179</v>
      </c>
      <c r="F44" s="25">
        <v>1</v>
      </c>
      <c r="G44" s="10">
        <v>1</v>
      </c>
      <c r="H44" s="32"/>
      <c r="I44" s="32" t="s">
        <v>175</v>
      </c>
    </row>
    <row r="45" spans="1:9" x14ac:dyDescent="0.35">
      <c r="A45" s="31" t="s">
        <v>80</v>
      </c>
      <c r="B45" s="32" t="s">
        <v>81</v>
      </c>
      <c r="C45" s="32" t="s">
        <v>112</v>
      </c>
      <c r="D45" s="32" t="s">
        <v>180</v>
      </c>
      <c r="E45" s="32" t="s">
        <v>181</v>
      </c>
      <c r="F45" s="25">
        <v>1</v>
      </c>
      <c r="G45" s="10">
        <v>1</v>
      </c>
      <c r="H45" s="32"/>
      <c r="I45" s="32" t="s">
        <v>182</v>
      </c>
    </row>
    <row r="46" spans="1:9" x14ac:dyDescent="0.35">
      <c r="A46" s="31" t="s">
        <v>80</v>
      </c>
      <c r="B46" s="32" t="s">
        <v>81</v>
      </c>
      <c r="C46" s="32" t="s">
        <v>112</v>
      </c>
      <c r="D46" s="32" t="s">
        <v>183</v>
      </c>
      <c r="E46" s="32" t="s">
        <v>184</v>
      </c>
      <c r="F46" s="25">
        <v>1</v>
      </c>
      <c r="G46" s="10">
        <v>1</v>
      </c>
      <c r="H46" s="32"/>
      <c r="I46" s="32" t="s">
        <v>185</v>
      </c>
    </row>
    <row r="47" spans="1:9" x14ac:dyDescent="0.35">
      <c r="A47" s="31" t="s">
        <v>80</v>
      </c>
      <c r="B47" s="32" t="s">
        <v>81</v>
      </c>
      <c r="C47" s="32" t="s">
        <v>112</v>
      </c>
      <c r="D47" s="32" t="s">
        <v>186</v>
      </c>
      <c r="E47" s="32" t="s">
        <v>187</v>
      </c>
      <c r="F47" s="25">
        <v>1</v>
      </c>
      <c r="G47" s="10">
        <v>1</v>
      </c>
      <c r="H47" s="32"/>
      <c r="I47" s="32" t="s">
        <v>137</v>
      </c>
    </row>
    <row r="48" spans="1:9" x14ac:dyDescent="0.35">
      <c r="A48" s="31" t="s">
        <v>80</v>
      </c>
      <c r="B48" s="32" t="s">
        <v>81</v>
      </c>
      <c r="C48" s="32" t="s">
        <v>188</v>
      </c>
      <c r="D48" s="32" t="s">
        <v>189</v>
      </c>
      <c r="E48" s="32" t="s">
        <v>190</v>
      </c>
      <c r="F48" s="25">
        <v>1</v>
      </c>
      <c r="G48" s="10">
        <v>1</v>
      </c>
      <c r="H48" s="32" t="s">
        <v>191</v>
      </c>
      <c r="I48" s="32" t="s">
        <v>192</v>
      </c>
    </row>
    <row r="49" spans="1:9" x14ac:dyDescent="0.35">
      <c r="A49" s="31" t="s">
        <v>80</v>
      </c>
      <c r="B49" s="32" t="s">
        <v>81</v>
      </c>
      <c r="C49" s="32" t="s">
        <v>188</v>
      </c>
      <c r="D49" s="32" t="s">
        <v>193</v>
      </c>
      <c r="E49" s="32" t="s">
        <v>194</v>
      </c>
      <c r="F49" s="25">
        <v>1</v>
      </c>
      <c r="G49" s="10">
        <v>1</v>
      </c>
      <c r="H49" s="32" t="s">
        <v>195</v>
      </c>
      <c r="I49" s="32"/>
    </row>
    <row r="50" spans="1:9" x14ac:dyDescent="0.35">
      <c r="A50" s="31" t="s">
        <v>80</v>
      </c>
      <c r="B50" s="32" t="s">
        <v>81</v>
      </c>
      <c r="C50" s="32" t="s">
        <v>188</v>
      </c>
      <c r="D50" s="32" t="s">
        <v>196</v>
      </c>
      <c r="E50" s="32" t="s">
        <v>197</v>
      </c>
      <c r="F50" s="25">
        <v>1</v>
      </c>
      <c r="G50" s="10">
        <v>1</v>
      </c>
      <c r="H50" s="32" t="s">
        <v>198</v>
      </c>
      <c r="I50" s="32"/>
    </row>
    <row r="51" spans="1:9" x14ac:dyDescent="0.35">
      <c r="A51" s="31" t="s">
        <v>80</v>
      </c>
      <c r="B51" s="32" t="s">
        <v>81</v>
      </c>
      <c r="C51" s="32" t="s">
        <v>188</v>
      </c>
      <c r="D51" s="32" t="s">
        <v>199</v>
      </c>
      <c r="E51" s="32" t="s">
        <v>200</v>
      </c>
      <c r="F51" s="25">
        <v>1</v>
      </c>
      <c r="G51" s="10">
        <v>1</v>
      </c>
      <c r="H51" s="32" t="s">
        <v>201</v>
      </c>
      <c r="I51" s="32" t="s">
        <v>202</v>
      </c>
    </row>
    <row r="52" spans="1:9" x14ac:dyDescent="0.35">
      <c r="A52" s="31" t="s">
        <v>80</v>
      </c>
      <c r="B52" s="32" t="s">
        <v>81</v>
      </c>
      <c r="C52" s="32" t="s">
        <v>188</v>
      </c>
      <c r="D52" s="32" t="s">
        <v>203</v>
      </c>
      <c r="E52" s="32" t="s">
        <v>204</v>
      </c>
      <c r="F52" s="25">
        <v>1</v>
      </c>
      <c r="G52" s="10">
        <v>1</v>
      </c>
      <c r="H52" s="32" t="s">
        <v>205</v>
      </c>
      <c r="I52" s="32"/>
    </row>
    <row r="53" spans="1:9" x14ac:dyDescent="0.35">
      <c r="A53" s="31" t="s">
        <v>80</v>
      </c>
      <c r="B53" s="32" t="s">
        <v>81</v>
      </c>
      <c r="C53" s="32" t="s">
        <v>188</v>
      </c>
      <c r="D53" s="32" t="s">
        <v>206</v>
      </c>
      <c r="E53" s="32" t="s">
        <v>207</v>
      </c>
      <c r="F53" s="25">
        <v>1</v>
      </c>
      <c r="G53" s="10">
        <v>1</v>
      </c>
      <c r="H53" s="32" t="s">
        <v>208</v>
      </c>
      <c r="I53" s="32" t="s">
        <v>209</v>
      </c>
    </row>
    <row r="54" spans="1:9" x14ac:dyDescent="0.35">
      <c r="A54" s="31" t="s">
        <v>80</v>
      </c>
      <c r="B54" s="32" t="s">
        <v>81</v>
      </c>
      <c r="C54" s="32" t="s">
        <v>188</v>
      </c>
      <c r="D54" s="32" t="s">
        <v>210</v>
      </c>
      <c r="E54" s="32" t="s">
        <v>211</v>
      </c>
      <c r="F54" s="25">
        <v>1</v>
      </c>
      <c r="G54" s="10">
        <v>1</v>
      </c>
      <c r="H54" s="32" t="s">
        <v>212</v>
      </c>
      <c r="I54" s="32"/>
    </row>
    <row r="55" spans="1:9" x14ac:dyDescent="0.35">
      <c r="A55" s="31" t="s">
        <v>80</v>
      </c>
      <c r="B55" s="32" t="s">
        <v>81</v>
      </c>
      <c r="C55" s="32" t="s">
        <v>188</v>
      </c>
      <c r="D55" s="32" t="s">
        <v>213</v>
      </c>
      <c r="E55" s="32" t="s">
        <v>214</v>
      </c>
      <c r="F55" s="25">
        <v>1</v>
      </c>
      <c r="G55" s="10">
        <v>1</v>
      </c>
      <c r="H55" s="32" t="s">
        <v>215</v>
      </c>
      <c r="I55" s="32" t="s">
        <v>175</v>
      </c>
    </row>
    <row r="56" spans="1:9" x14ac:dyDescent="0.35">
      <c r="A56" s="31" t="s">
        <v>80</v>
      </c>
      <c r="B56" s="32" t="s">
        <v>81</v>
      </c>
      <c r="C56" s="32" t="s">
        <v>216</v>
      </c>
      <c r="D56" s="32" t="s">
        <v>217</v>
      </c>
      <c r="E56" s="32" t="s">
        <v>218</v>
      </c>
      <c r="F56" s="25">
        <v>1</v>
      </c>
      <c r="G56" s="10">
        <v>1</v>
      </c>
      <c r="H56" s="32" t="s">
        <v>219</v>
      </c>
      <c r="I56" s="32" t="s">
        <v>220</v>
      </c>
    </row>
    <row r="57" spans="1:9" x14ac:dyDescent="0.35">
      <c r="A57" s="31" t="s">
        <v>80</v>
      </c>
      <c r="B57" s="32" t="s">
        <v>81</v>
      </c>
      <c r="C57" s="32" t="s">
        <v>216</v>
      </c>
      <c r="D57" s="32" t="s">
        <v>221</v>
      </c>
      <c r="E57" s="32" t="s">
        <v>222</v>
      </c>
      <c r="F57" s="25">
        <v>4</v>
      </c>
      <c r="G57" s="10">
        <v>1</v>
      </c>
      <c r="H57" s="32" t="s">
        <v>219</v>
      </c>
      <c r="I57" s="32"/>
    </row>
    <row r="58" spans="1:9" x14ac:dyDescent="0.35">
      <c r="A58" s="31" t="s">
        <v>80</v>
      </c>
      <c r="B58" s="32" t="s">
        <v>81</v>
      </c>
      <c r="C58" s="32" t="s">
        <v>216</v>
      </c>
      <c r="D58" s="32" t="s">
        <v>223</v>
      </c>
      <c r="E58" s="32" t="s">
        <v>224</v>
      </c>
      <c r="F58" s="25">
        <v>1</v>
      </c>
      <c r="G58" s="10">
        <v>1</v>
      </c>
      <c r="H58" s="32" t="s">
        <v>219</v>
      </c>
      <c r="I58" s="32"/>
    </row>
    <row r="59" spans="1:9" x14ac:dyDescent="0.35">
      <c r="A59" s="31" t="s">
        <v>80</v>
      </c>
      <c r="B59" s="32" t="s">
        <v>81</v>
      </c>
      <c r="C59" s="32" t="s">
        <v>216</v>
      </c>
      <c r="D59" s="32" t="s">
        <v>225</v>
      </c>
      <c r="E59" s="32" t="s">
        <v>226</v>
      </c>
      <c r="F59" s="25">
        <v>1</v>
      </c>
      <c r="G59" s="10">
        <v>1</v>
      </c>
      <c r="H59" s="32" t="s">
        <v>219</v>
      </c>
      <c r="I59" s="32"/>
    </row>
    <row r="60" spans="1:9" x14ac:dyDescent="0.35">
      <c r="A60" s="31" t="s">
        <v>80</v>
      </c>
      <c r="B60" s="32" t="s">
        <v>81</v>
      </c>
      <c r="C60" s="32" t="s">
        <v>216</v>
      </c>
      <c r="D60" s="32" t="s">
        <v>227</v>
      </c>
      <c r="E60" s="32" t="s">
        <v>228</v>
      </c>
      <c r="F60" s="25">
        <v>1</v>
      </c>
      <c r="G60" s="10">
        <v>1</v>
      </c>
      <c r="H60" s="32" t="s">
        <v>219</v>
      </c>
      <c r="I60" s="32"/>
    </row>
    <row r="61" spans="1:9" x14ac:dyDescent="0.35">
      <c r="A61" s="31" t="s">
        <v>80</v>
      </c>
      <c r="B61" s="32" t="s">
        <v>81</v>
      </c>
      <c r="C61" s="32" t="s">
        <v>216</v>
      </c>
      <c r="D61" s="32" t="s">
        <v>229</v>
      </c>
      <c r="E61" s="32" t="s">
        <v>230</v>
      </c>
      <c r="F61" s="25">
        <v>1</v>
      </c>
      <c r="G61" s="10">
        <v>1</v>
      </c>
      <c r="H61" s="32" t="s">
        <v>219</v>
      </c>
      <c r="I61" s="32"/>
    </row>
    <row r="62" spans="1:9" x14ac:dyDescent="0.35">
      <c r="A62" s="31" t="s">
        <v>80</v>
      </c>
      <c r="B62" s="32" t="s">
        <v>81</v>
      </c>
      <c r="C62" s="32" t="s">
        <v>216</v>
      </c>
      <c r="D62" s="32" t="s">
        <v>231</v>
      </c>
      <c r="E62" s="32" t="s">
        <v>232</v>
      </c>
      <c r="F62" s="25">
        <v>1</v>
      </c>
      <c r="G62" s="10">
        <v>1</v>
      </c>
      <c r="H62" s="32" t="s">
        <v>219</v>
      </c>
      <c r="I62" s="32"/>
    </row>
    <row r="63" spans="1:9" x14ac:dyDescent="0.35">
      <c r="A63" s="31" t="s">
        <v>80</v>
      </c>
      <c r="B63" s="32" t="s">
        <v>81</v>
      </c>
      <c r="C63" s="32" t="s">
        <v>216</v>
      </c>
      <c r="D63" s="32" t="s">
        <v>233</v>
      </c>
      <c r="E63" s="32" t="s">
        <v>234</v>
      </c>
      <c r="F63" s="25">
        <v>1</v>
      </c>
      <c r="G63" s="10">
        <v>1</v>
      </c>
      <c r="H63" s="32" t="s">
        <v>219</v>
      </c>
      <c r="I63" s="32"/>
    </row>
    <row r="64" spans="1:9" x14ac:dyDescent="0.35">
      <c r="A64" s="31" t="s">
        <v>80</v>
      </c>
      <c r="B64" s="32" t="s">
        <v>81</v>
      </c>
      <c r="C64" s="32" t="s">
        <v>216</v>
      </c>
      <c r="D64" s="32" t="s">
        <v>229</v>
      </c>
      <c r="E64" s="32" t="s">
        <v>230</v>
      </c>
      <c r="F64" s="25">
        <v>1</v>
      </c>
      <c r="G64" s="10">
        <v>1</v>
      </c>
      <c r="H64" s="32" t="s">
        <v>235</v>
      </c>
      <c r="I64" s="32"/>
    </row>
    <row r="65" spans="1:9" x14ac:dyDescent="0.35">
      <c r="A65" s="31" t="s">
        <v>80</v>
      </c>
      <c r="B65" s="32" t="s">
        <v>81</v>
      </c>
      <c r="C65" s="32" t="s">
        <v>216</v>
      </c>
      <c r="D65" s="32" t="s">
        <v>231</v>
      </c>
      <c r="E65" s="32" t="s">
        <v>232</v>
      </c>
      <c r="F65" s="25">
        <v>1</v>
      </c>
      <c r="G65" s="10">
        <v>1</v>
      </c>
      <c r="H65" s="32" t="s">
        <v>235</v>
      </c>
      <c r="I65" s="32"/>
    </row>
    <row r="66" spans="1:9" x14ac:dyDescent="0.35">
      <c r="A66" s="31" t="s">
        <v>80</v>
      </c>
      <c r="B66" s="32" t="s">
        <v>81</v>
      </c>
      <c r="C66" s="32" t="s">
        <v>216</v>
      </c>
      <c r="D66" s="32" t="s">
        <v>236</v>
      </c>
      <c r="E66" s="32" t="s">
        <v>237</v>
      </c>
      <c r="F66" s="25">
        <v>1</v>
      </c>
      <c r="G66" s="10">
        <v>1</v>
      </c>
      <c r="H66" s="32" t="s">
        <v>219</v>
      </c>
      <c r="I66" s="32"/>
    </row>
    <row r="67" spans="1:9" x14ac:dyDescent="0.35">
      <c r="A67" s="31" t="s">
        <v>80</v>
      </c>
      <c r="B67" s="32" t="s">
        <v>81</v>
      </c>
      <c r="C67" s="32" t="s">
        <v>216</v>
      </c>
      <c r="D67" s="32" t="s">
        <v>225</v>
      </c>
      <c r="E67" s="32" t="s">
        <v>226</v>
      </c>
      <c r="F67" s="25">
        <v>1</v>
      </c>
      <c r="G67" s="10">
        <v>1</v>
      </c>
      <c r="H67" s="32" t="s">
        <v>235</v>
      </c>
      <c r="I67" s="32"/>
    </row>
    <row r="68" spans="1:9" x14ac:dyDescent="0.35">
      <c r="A68" s="31" t="s">
        <v>80</v>
      </c>
      <c r="B68" s="32" t="s">
        <v>81</v>
      </c>
      <c r="C68" s="32" t="s">
        <v>216</v>
      </c>
      <c r="D68" s="32" t="s">
        <v>227</v>
      </c>
      <c r="E68" s="32" t="s">
        <v>228</v>
      </c>
      <c r="F68" s="25">
        <v>1</v>
      </c>
      <c r="G68" s="10">
        <v>1</v>
      </c>
      <c r="H68" s="32" t="s">
        <v>235</v>
      </c>
      <c r="I68" s="32"/>
    </row>
    <row r="69" spans="1:9" x14ac:dyDescent="0.35">
      <c r="A69" s="31" t="s">
        <v>80</v>
      </c>
      <c r="B69" s="32" t="s">
        <v>81</v>
      </c>
      <c r="C69" s="32" t="s">
        <v>216</v>
      </c>
      <c r="D69" s="32" t="s">
        <v>221</v>
      </c>
      <c r="E69" s="32" t="s">
        <v>222</v>
      </c>
      <c r="F69" s="25">
        <v>3</v>
      </c>
      <c r="G69" s="10">
        <v>1</v>
      </c>
      <c r="H69" s="32" t="s">
        <v>235</v>
      </c>
      <c r="I69" s="32"/>
    </row>
    <row r="70" spans="1:9" x14ac:dyDescent="0.35">
      <c r="A70" s="31" t="s">
        <v>80</v>
      </c>
      <c r="B70" s="32" t="s">
        <v>81</v>
      </c>
      <c r="C70" s="32" t="s">
        <v>216</v>
      </c>
      <c r="D70" s="32" t="s">
        <v>238</v>
      </c>
      <c r="E70" s="32" t="s">
        <v>239</v>
      </c>
      <c r="F70" s="25">
        <v>1</v>
      </c>
      <c r="G70" s="10">
        <v>1</v>
      </c>
      <c r="H70" s="32" t="s">
        <v>235</v>
      </c>
      <c r="I70" s="32"/>
    </row>
    <row r="71" spans="1:9" x14ac:dyDescent="0.35">
      <c r="A71" s="31" t="s">
        <v>80</v>
      </c>
      <c r="B71" s="32" t="s">
        <v>81</v>
      </c>
      <c r="C71" s="32" t="s">
        <v>216</v>
      </c>
      <c r="D71" s="32" t="s">
        <v>240</v>
      </c>
      <c r="E71" s="32" t="s">
        <v>241</v>
      </c>
      <c r="F71" s="25">
        <v>1</v>
      </c>
      <c r="G71" s="10">
        <v>1</v>
      </c>
      <c r="H71" s="32" t="s">
        <v>235</v>
      </c>
      <c r="I71" s="32" t="s">
        <v>242</v>
      </c>
    </row>
    <row r="72" spans="1:9" x14ac:dyDescent="0.35">
      <c r="A72" s="31" t="s">
        <v>80</v>
      </c>
      <c r="B72" s="32" t="s">
        <v>81</v>
      </c>
      <c r="C72" s="32" t="s">
        <v>216</v>
      </c>
      <c r="D72" s="32" t="s">
        <v>217</v>
      </c>
      <c r="E72" s="32" t="s">
        <v>218</v>
      </c>
      <c r="F72" s="25">
        <v>1</v>
      </c>
      <c r="G72" s="10">
        <v>1</v>
      </c>
      <c r="H72" s="32" t="s">
        <v>235</v>
      </c>
      <c r="I72" s="32" t="s">
        <v>243</v>
      </c>
    </row>
    <row r="73" spans="1:9" x14ac:dyDescent="0.35">
      <c r="A73" s="31" t="s">
        <v>80</v>
      </c>
      <c r="B73" s="32" t="s">
        <v>81</v>
      </c>
      <c r="C73" s="32" t="s">
        <v>216</v>
      </c>
      <c r="D73" s="32" t="s">
        <v>238</v>
      </c>
      <c r="E73" s="32" t="s">
        <v>239</v>
      </c>
      <c r="F73" s="25">
        <v>1</v>
      </c>
      <c r="G73" s="10">
        <v>1</v>
      </c>
      <c r="H73" s="32" t="s">
        <v>219</v>
      </c>
      <c r="I73" s="32"/>
    </row>
    <row r="74" spans="1:9" x14ac:dyDescent="0.35">
      <c r="A74" s="31" t="s">
        <v>80</v>
      </c>
      <c r="B74" s="32" t="s">
        <v>81</v>
      </c>
      <c r="C74" s="32" t="s">
        <v>216</v>
      </c>
      <c r="D74" s="32" t="s">
        <v>244</v>
      </c>
      <c r="E74" s="32" t="s">
        <v>245</v>
      </c>
      <c r="F74" s="25">
        <v>1</v>
      </c>
      <c r="G74" s="10">
        <v>1</v>
      </c>
      <c r="H74" s="32" t="s">
        <v>219</v>
      </c>
      <c r="I74" s="32" t="s">
        <v>246</v>
      </c>
    </row>
    <row r="75" spans="1:9" x14ac:dyDescent="0.35">
      <c r="A75" s="31" t="s">
        <v>80</v>
      </c>
      <c r="B75" s="32" t="s">
        <v>81</v>
      </c>
      <c r="C75" s="32" t="s">
        <v>247</v>
      </c>
      <c r="D75" s="32" t="s">
        <v>248</v>
      </c>
      <c r="E75" s="32" t="s">
        <v>249</v>
      </c>
      <c r="F75" s="25">
        <v>1</v>
      </c>
      <c r="G75" s="10">
        <v>1</v>
      </c>
      <c r="H75" s="32"/>
      <c r="I75" s="32" t="s">
        <v>250</v>
      </c>
    </row>
    <row r="76" spans="1:9" x14ac:dyDescent="0.35">
      <c r="A76" s="31" t="s">
        <v>80</v>
      </c>
      <c r="B76" s="32" t="s">
        <v>81</v>
      </c>
      <c r="C76" s="32" t="s">
        <v>247</v>
      </c>
      <c r="D76" s="32" t="s">
        <v>251</v>
      </c>
      <c r="E76" s="32" t="s">
        <v>252</v>
      </c>
      <c r="F76" s="25">
        <v>1</v>
      </c>
      <c r="G76" s="10">
        <v>1</v>
      </c>
      <c r="H76" s="32"/>
      <c r="I76" s="32" t="s">
        <v>253</v>
      </c>
    </row>
    <row r="77" spans="1:9" x14ac:dyDescent="0.35">
      <c r="A77" s="31" t="s">
        <v>80</v>
      </c>
      <c r="B77" s="32" t="s">
        <v>81</v>
      </c>
      <c r="C77" s="32" t="s">
        <v>247</v>
      </c>
      <c r="D77" s="32" t="s">
        <v>254</v>
      </c>
      <c r="E77" s="32" t="s">
        <v>255</v>
      </c>
      <c r="F77" s="25">
        <v>1</v>
      </c>
      <c r="G77" s="10">
        <v>1</v>
      </c>
      <c r="H77" s="32"/>
      <c r="I77" s="32" t="s">
        <v>256</v>
      </c>
    </row>
    <row r="78" spans="1:9" x14ac:dyDescent="0.35">
      <c r="A78" s="31" t="s">
        <v>80</v>
      </c>
      <c r="B78" s="32" t="s">
        <v>81</v>
      </c>
      <c r="C78" s="32" t="s">
        <v>247</v>
      </c>
      <c r="D78" s="32" t="s">
        <v>257</v>
      </c>
      <c r="E78" s="32" t="s">
        <v>258</v>
      </c>
      <c r="F78" s="25">
        <v>1</v>
      </c>
      <c r="G78" s="10">
        <v>1</v>
      </c>
      <c r="H78" s="32"/>
      <c r="I78" s="32" t="s">
        <v>259</v>
      </c>
    </row>
    <row r="79" spans="1:9" x14ac:dyDescent="0.35">
      <c r="A79" s="31" t="s">
        <v>80</v>
      </c>
      <c r="B79" s="32" t="s">
        <v>81</v>
      </c>
      <c r="C79" s="32" t="s">
        <v>247</v>
      </c>
      <c r="D79" s="32" t="s">
        <v>260</v>
      </c>
      <c r="E79" s="32" t="s">
        <v>261</v>
      </c>
      <c r="F79" s="25">
        <v>1</v>
      </c>
      <c r="G79" s="10">
        <v>1</v>
      </c>
      <c r="H79" s="32"/>
      <c r="I79" s="32" t="s">
        <v>262</v>
      </c>
    </row>
    <row r="80" spans="1:9" x14ac:dyDescent="0.35">
      <c r="A80" s="31" t="s">
        <v>80</v>
      </c>
      <c r="B80" s="32" t="s">
        <v>81</v>
      </c>
      <c r="C80" s="32" t="s">
        <v>247</v>
      </c>
      <c r="D80" s="32" t="s">
        <v>263</v>
      </c>
      <c r="E80" s="32" t="s">
        <v>264</v>
      </c>
      <c r="F80" s="25">
        <v>1</v>
      </c>
      <c r="G80" s="10">
        <v>1</v>
      </c>
      <c r="H80" s="32"/>
      <c r="I80" s="32" t="s">
        <v>265</v>
      </c>
    </row>
    <row r="81" spans="1:9" x14ac:dyDescent="0.35">
      <c r="A81" s="31" t="s">
        <v>80</v>
      </c>
      <c r="B81" s="32" t="s">
        <v>81</v>
      </c>
      <c r="C81" s="32" t="s">
        <v>247</v>
      </c>
      <c r="D81" s="32" t="s">
        <v>266</v>
      </c>
      <c r="E81" s="32" t="s">
        <v>267</v>
      </c>
      <c r="F81" s="25">
        <v>1</v>
      </c>
      <c r="G81" s="10">
        <v>1</v>
      </c>
      <c r="H81" s="32"/>
      <c r="I81" s="32" t="s">
        <v>268</v>
      </c>
    </row>
    <row r="82" spans="1:9" x14ac:dyDescent="0.35">
      <c r="A82" s="31" t="s">
        <v>80</v>
      </c>
      <c r="B82" s="32" t="s">
        <v>81</v>
      </c>
      <c r="C82" s="32" t="s">
        <v>247</v>
      </c>
      <c r="D82" s="32" t="s">
        <v>269</v>
      </c>
      <c r="E82" s="32" t="s">
        <v>270</v>
      </c>
      <c r="F82" s="25">
        <v>1</v>
      </c>
      <c r="G82" s="10">
        <v>1</v>
      </c>
      <c r="H82" s="32"/>
      <c r="I82" s="32" t="s">
        <v>271</v>
      </c>
    </row>
    <row r="83" spans="1:9" x14ac:dyDescent="0.35">
      <c r="A83" s="31" t="s">
        <v>80</v>
      </c>
      <c r="B83" s="32" t="s">
        <v>81</v>
      </c>
      <c r="C83" s="32" t="s">
        <v>247</v>
      </c>
      <c r="D83" s="32" t="s">
        <v>272</v>
      </c>
      <c r="E83" s="32" t="s">
        <v>273</v>
      </c>
      <c r="F83" s="25">
        <v>1</v>
      </c>
      <c r="G83" s="10">
        <v>1</v>
      </c>
      <c r="H83" s="32"/>
      <c r="I83" s="32" t="s">
        <v>274</v>
      </c>
    </row>
    <row r="84" spans="1:9" x14ac:dyDescent="0.35">
      <c r="A84" s="31" t="s">
        <v>80</v>
      </c>
      <c r="B84" s="32" t="s">
        <v>81</v>
      </c>
      <c r="C84" s="32" t="s">
        <v>247</v>
      </c>
      <c r="D84" s="32" t="s">
        <v>275</v>
      </c>
      <c r="E84" s="32" t="s">
        <v>276</v>
      </c>
      <c r="F84" s="25">
        <v>1</v>
      </c>
      <c r="G84" s="10">
        <v>1</v>
      </c>
      <c r="H84" s="32"/>
      <c r="I84" s="32"/>
    </row>
    <row r="85" spans="1:9" x14ac:dyDescent="0.35">
      <c r="A85" s="31" t="s">
        <v>80</v>
      </c>
      <c r="B85" s="32" t="s">
        <v>81</v>
      </c>
      <c r="C85" s="32" t="s">
        <v>247</v>
      </c>
      <c r="D85" s="32" t="s">
        <v>277</v>
      </c>
      <c r="E85" s="32" t="s">
        <v>278</v>
      </c>
      <c r="F85" s="25">
        <v>1</v>
      </c>
      <c r="G85" s="10">
        <v>1</v>
      </c>
      <c r="H85" s="32"/>
      <c r="I85" s="32" t="s">
        <v>279</v>
      </c>
    </row>
    <row r="86" spans="1:9" x14ac:dyDescent="0.35">
      <c r="A86" s="31" t="s">
        <v>80</v>
      </c>
      <c r="B86" s="32" t="s">
        <v>81</v>
      </c>
      <c r="C86" s="32" t="s">
        <v>247</v>
      </c>
      <c r="D86" s="32" t="s">
        <v>280</v>
      </c>
      <c r="E86" s="32" t="s">
        <v>281</v>
      </c>
      <c r="F86" s="25">
        <v>1</v>
      </c>
      <c r="G86" s="10">
        <v>1</v>
      </c>
      <c r="H86" s="32"/>
      <c r="I86" s="32" t="s">
        <v>282</v>
      </c>
    </row>
    <row r="87" spans="1:9" x14ac:dyDescent="0.35">
      <c r="A87" s="31" t="s">
        <v>80</v>
      </c>
      <c r="B87" s="32" t="s">
        <v>81</v>
      </c>
      <c r="C87" s="32" t="s">
        <v>247</v>
      </c>
      <c r="D87" s="32" t="s">
        <v>251</v>
      </c>
      <c r="E87" s="32" t="s">
        <v>252</v>
      </c>
      <c r="F87" s="25">
        <v>1</v>
      </c>
      <c r="G87" s="10">
        <v>1</v>
      </c>
      <c r="H87" s="32"/>
      <c r="I87" s="32" t="s">
        <v>129</v>
      </c>
    </row>
    <row r="88" spans="1:9" x14ac:dyDescent="0.35">
      <c r="A88" s="31" t="s">
        <v>80</v>
      </c>
      <c r="B88" s="32" t="s">
        <v>81</v>
      </c>
      <c r="C88" s="32" t="s">
        <v>247</v>
      </c>
      <c r="D88" s="32" t="s">
        <v>283</v>
      </c>
      <c r="E88" s="32" t="s">
        <v>284</v>
      </c>
      <c r="F88" s="25">
        <v>1</v>
      </c>
      <c r="G88" s="10">
        <v>1</v>
      </c>
      <c r="H88" s="32"/>
      <c r="I88" s="32" t="s">
        <v>285</v>
      </c>
    </row>
    <row r="89" spans="1:9" x14ac:dyDescent="0.35">
      <c r="A89" s="31" t="s">
        <v>80</v>
      </c>
      <c r="B89" s="32" t="s">
        <v>81</v>
      </c>
      <c r="C89" s="32" t="s">
        <v>247</v>
      </c>
      <c r="D89" s="32" t="s">
        <v>286</v>
      </c>
      <c r="E89" s="32" t="s">
        <v>287</v>
      </c>
      <c r="F89" s="25">
        <v>1</v>
      </c>
      <c r="G89" s="10">
        <v>1</v>
      </c>
      <c r="H89" s="32"/>
      <c r="I89" s="32" t="s">
        <v>129</v>
      </c>
    </row>
    <row r="90" spans="1:9" x14ac:dyDescent="0.35">
      <c r="A90" s="31" t="s">
        <v>80</v>
      </c>
      <c r="B90" s="32" t="s">
        <v>81</v>
      </c>
      <c r="C90" s="32" t="s">
        <v>247</v>
      </c>
      <c r="D90" s="32" t="s">
        <v>286</v>
      </c>
      <c r="E90" s="32" t="s">
        <v>287</v>
      </c>
      <c r="F90" s="25">
        <v>1</v>
      </c>
      <c r="G90" s="10">
        <v>1</v>
      </c>
      <c r="H90" s="32"/>
      <c r="I90" s="32" t="s">
        <v>253</v>
      </c>
    </row>
    <row r="91" spans="1:9" x14ac:dyDescent="0.35">
      <c r="A91" s="31" t="s">
        <v>80</v>
      </c>
      <c r="B91" s="32" t="s">
        <v>81</v>
      </c>
      <c r="C91" s="32" t="s">
        <v>247</v>
      </c>
      <c r="D91" s="32" t="s">
        <v>257</v>
      </c>
      <c r="E91" s="32" t="s">
        <v>258</v>
      </c>
      <c r="F91" s="25">
        <v>1</v>
      </c>
      <c r="G91" s="10">
        <v>1</v>
      </c>
      <c r="H91" s="32"/>
      <c r="I91" s="32" t="s">
        <v>288</v>
      </c>
    </row>
    <row r="92" spans="1:9" x14ac:dyDescent="0.35">
      <c r="A92" s="31" t="s">
        <v>80</v>
      </c>
      <c r="B92" s="32" t="s">
        <v>81</v>
      </c>
      <c r="C92" s="32" t="s">
        <v>247</v>
      </c>
      <c r="D92" s="32" t="s">
        <v>289</v>
      </c>
      <c r="E92" s="32" t="s">
        <v>290</v>
      </c>
      <c r="F92" s="25">
        <v>1</v>
      </c>
      <c r="G92" s="10">
        <v>1</v>
      </c>
      <c r="H92" s="32"/>
      <c r="I92" s="32" t="s">
        <v>175</v>
      </c>
    </row>
    <row r="93" spans="1:9" x14ac:dyDescent="0.35">
      <c r="A93" s="31" t="s">
        <v>80</v>
      </c>
      <c r="B93" s="32" t="s">
        <v>81</v>
      </c>
      <c r="C93" s="32" t="s">
        <v>247</v>
      </c>
      <c r="D93" s="32" t="s">
        <v>291</v>
      </c>
      <c r="E93" s="32" t="s">
        <v>292</v>
      </c>
      <c r="F93" s="25">
        <v>1</v>
      </c>
      <c r="G93" s="10">
        <v>1</v>
      </c>
      <c r="H93" s="32"/>
      <c r="I93" s="32" t="s">
        <v>175</v>
      </c>
    </row>
    <row r="94" spans="1:9" x14ac:dyDescent="0.35">
      <c r="A94" s="31" t="s">
        <v>80</v>
      </c>
      <c r="B94" s="32" t="s">
        <v>81</v>
      </c>
      <c r="C94" s="32" t="s">
        <v>247</v>
      </c>
      <c r="D94" s="32" t="s">
        <v>293</v>
      </c>
      <c r="E94" s="32" t="s">
        <v>294</v>
      </c>
      <c r="F94" s="25">
        <v>1</v>
      </c>
      <c r="G94" s="10">
        <v>1</v>
      </c>
      <c r="H94" s="32"/>
      <c r="I94" s="32" t="s">
        <v>295</v>
      </c>
    </row>
    <row r="95" spans="1:9" x14ac:dyDescent="0.35">
      <c r="A95" s="31" t="s">
        <v>80</v>
      </c>
      <c r="B95" s="32" t="s">
        <v>81</v>
      </c>
      <c r="C95" s="32" t="s">
        <v>247</v>
      </c>
      <c r="D95" s="32" t="s">
        <v>296</v>
      </c>
      <c r="E95" s="32" t="s">
        <v>297</v>
      </c>
      <c r="F95" s="25">
        <v>1</v>
      </c>
      <c r="G95" s="10">
        <v>1</v>
      </c>
      <c r="H95" s="32"/>
      <c r="I95" s="32" t="s">
        <v>295</v>
      </c>
    </row>
    <row r="96" spans="1:9" x14ac:dyDescent="0.35">
      <c r="A96" s="31" t="s">
        <v>80</v>
      </c>
      <c r="B96" s="32" t="s">
        <v>81</v>
      </c>
      <c r="C96" s="32" t="s">
        <v>247</v>
      </c>
      <c r="D96" s="32" t="s">
        <v>298</v>
      </c>
      <c r="E96" s="32" t="s">
        <v>299</v>
      </c>
      <c r="F96" s="25">
        <v>1</v>
      </c>
      <c r="G96" s="10">
        <v>1</v>
      </c>
      <c r="H96" s="32"/>
      <c r="I96" s="32" t="s">
        <v>175</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12"/>
  <sheetViews>
    <sheetView workbookViewId="0">
      <selection activeCell="C12" sqref="C11:C12"/>
    </sheetView>
  </sheetViews>
  <sheetFormatPr defaultRowHeight="14.5" x14ac:dyDescent="0.35"/>
  <cols>
    <col min="1" max="1" width="10.08984375" customWidth="1"/>
  </cols>
  <sheetData>
    <row r="1" spans="1:2" x14ac:dyDescent="0.35">
      <c r="A1" t="s">
        <v>3</v>
      </c>
    </row>
    <row r="2" spans="1:2" x14ac:dyDescent="0.35">
      <c r="A2" t="s">
        <v>300</v>
      </c>
      <c r="B2" t="s">
        <v>301</v>
      </c>
    </row>
    <row r="3" spans="1:2" x14ac:dyDescent="0.35">
      <c r="A3" t="s">
        <v>300</v>
      </c>
      <c r="B3" t="s">
        <v>302</v>
      </c>
    </row>
    <row r="4" spans="1:2" x14ac:dyDescent="0.35">
      <c r="A4" t="s">
        <v>300</v>
      </c>
      <c r="B4" t="s">
        <v>80</v>
      </c>
    </row>
    <row r="5" spans="1:2" x14ac:dyDescent="0.35">
      <c r="A5" t="s">
        <v>300</v>
      </c>
      <c r="B5" t="s">
        <v>303</v>
      </c>
    </row>
    <row r="6" spans="1:2" x14ac:dyDescent="0.35">
      <c r="A6" t="s">
        <v>300</v>
      </c>
      <c r="B6" t="s">
        <v>304</v>
      </c>
    </row>
    <row r="7" spans="1:2" x14ac:dyDescent="0.35">
      <c r="A7" t="s">
        <v>300</v>
      </c>
      <c r="B7" t="s">
        <v>305</v>
      </c>
    </row>
    <row r="8" spans="1:2" x14ac:dyDescent="0.35">
      <c r="A8" t="s">
        <v>300</v>
      </c>
      <c r="B8" t="s">
        <v>306</v>
      </c>
    </row>
    <row r="9" spans="1:2" x14ac:dyDescent="0.35">
      <c r="A9" t="s">
        <v>300</v>
      </c>
      <c r="B9" t="s">
        <v>307</v>
      </c>
    </row>
    <row r="10" spans="1:2" x14ac:dyDescent="0.35">
      <c r="A10" t="s">
        <v>300</v>
      </c>
      <c r="B10" t="s">
        <v>308</v>
      </c>
    </row>
    <row r="11" spans="1:2" x14ac:dyDescent="0.35">
      <c r="A11" t="s">
        <v>300</v>
      </c>
      <c r="B11" t="s">
        <v>309</v>
      </c>
    </row>
    <row r="12" spans="1:2" x14ac:dyDescent="0.35">
      <c r="A12" t="s">
        <v>300</v>
      </c>
      <c r="B12" t="s">
        <v>310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NSWH-498376067-146446</_dlc_DocId>
    <_dlc_DocIdUrl xmlns="07afbd2d-f5d6-4dbb-b3ff-820859a04789">
      <Url>https://nswhealth.sharepoint.com/sites/AAR-HI/_layouts/15/DocIdRedir.aspx?ID=NSWH-498376067-146446</Url>
      <Description>NSWH-498376067-146446</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2.xml><?xml version="1.0" encoding="utf-8"?>
<ds:datastoreItem xmlns:ds="http://schemas.openxmlformats.org/officeDocument/2006/customXml" ds:itemID="{5B3FA878-2F41-4F9C-9C39-658D25B240BD}"/>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DFD9DF75-6063-4E5A-8ED3-CC035338184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2025-08-19T11:23:55Z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2025-08-19T10:47:00Z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b0f379ed-b856-44d9-ae7c-968d5e80d8b5</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32493709-2b34-49d7-962b-da80a1ae921b</vt:lpwstr>
  </property>
</Properties>
</file>