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nswhealth.sharepoint.com/sites/AAR-HI/AusHFG/Standard Components/SC Medical Imaging/2023 SC IMG/6 Publication/6.2 Consultant Papers/Final/FLUO/"/>
    </mc:Choice>
  </mc:AlternateContent>
  <xr:revisionPtr revIDLastSave="0" documentId="8_{2B110FC5-9B0D-46F0-AAA5-FC632EAD0339}" xr6:coauthVersionLast="47" xr6:coauthVersionMax="47" xr10:uidLastSave="{00000000-0000-0000-0000-000000000000}"/>
  <bookViews>
    <workbookView xWindow="-120" yWindow="-120" windowWidth="29040" windowHeight="15720" tabRatio="483" xr2:uid="{00000000-000D-0000-FFFF-FFFF00000000}"/>
  </bookViews>
  <sheets>
    <sheet name="Room Template Data" sheetId="1" r:id="rId1"/>
    <sheet name="Items In Room Template" sheetId="3" r:id="rId2"/>
    <sheet name="SC Set for Publish" sheetId="4" state="hidden" r:id="rId3"/>
  </sheets>
  <definedNames>
    <definedName name="_xlnm._FilterDatabase" localSheetId="1" hidden="1">'Items In Room Template'!$A$7:$H$9195</definedName>
    <definedName name="_xlnm._FilterDatabase" localSheetId="0" hidden="1">'Room Template Data'!$A$7:$AM$263</definedName>
    <definedName name="Slicer_Code">#N/A</definedName>
    <definedName name="Slicer_Code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a="1"/>
  <c r="A2" i="1" s="1"/>
  <c r="A2" i="3" a="1"/>
  <c r="A2" i="3" s="1"/>
  <c r="A5" i="3" a="1"/>
  <c r="A5" i="3" s="1"/>
  <c r="A5" i="1"/>
  <c r="A3"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<sst xmlns="http://schemas.openxmlformats.org/spreadsheetml/2006/main" count="1178" uniqueCount="589">
  <si>
    <t>Item Number</t>
  </si>
  <si>
    <t>Name</t>
  </si>
  <si>
    <t>Comment</t>
  </si>
  <si>
    <t>Code</t>
  </si>
  <si>
    <t>Template Name</t>
  </si>
  <si>
    <t>Standard Area</t>
  </si>
  <si>
    <t>RDS Rev: Name</t>
  </si>
  <si>
    <t>RDS Rev Date: Name</t>
  </si>
  <si>
    <t>Item List: Name</t>
  </si>
  <si>
    <t>Quantity</t>
  </si>
  <si>
    <t>Category: Name</t>
  </si>
  <si>
    <t>1BR-IC</t>
  </si>
  <si>
    <t/>
  </si>
  <si>
    <t>D+W</t>
  </si>
  <si>
    <t>Internal - Door 1</t>
  </si>
  <si>
    <t>Briefing - Hours of Operation - Duration - Duration</t>
  </si>
  <si>
    <t>Briefing - Hours of Operation - Duration - extended/limited hours</t>
  </si>
  <si>
    <t>Briefing - Hours of Operation - Hours/days - Open time</t>
  </si>
  <si>
    <t>Briefing - Hours of Operation - Hours/days - Close time</t>
  </si>
  <si>
    <t>Briefing - Hours of Operation - Hours/days - Days</t>
  </si>
  <si>
    <t>Briefing - Hours of Operation - Comment</t>
  </si>
  <si>
    <t>Briefing - Description</t>
  </si>
  <si>
    <t>Briefing - Additional Considerations</t>
  </si>
  <si>
    <t>Performance Requirements - Electrical - PROTECTION: body protected</t>
  </si>
  <si>
    <t>Performance Requirements - Electrical - PROTECTION: cardiac protected</t>
  </si>
  <si>
    <t>Performance Requirements - Lighting - LIGHTING: general</t>
  </si>
  <si>
    <t>Performance Requirements - Lighting - LIGHTING: colour corrected</t>
  </si>
  <si>
    <t>Performance Requirements - Lighting - LIGHTING: dimmable</t>
  </si>
  <si>
    <t>Performance Requirements - Lighting - LIGHTING: indirect</t>
  </si>
  <si>
    <t>Performance Requirements - Nurse Call and Duress - NURSE CALL SYSTEM: buttons / handset</t>
  </si>
  <si>
    <t>Performance Requirements - Nurse Call and Duress - NURSE CALL SYSTEM: annunciator</t>
  </si>
  <si>
    <t>Performance Requirements - Security - INTERCOM: service communications</t>
  </si>
  <si>
    <t>Performance Requirements - Security - INTERCOM: security and access control</t>
  </si>
  <si>
    <t>Performance Requirements - Security - CCTV: camera coverage within room</t>
  </si>
  <si>
    <t>Performance Requirements - Security - INTRUSION DETECTION: door monitoring</t>
  </si>
  <si>
    <t>Performance Requirements - Security - INTRUSION DETECTION: spatial monitoring</t>
  </si>
  <si>
    <t>Performance Requirements - Acoustics - SPEECH PRIVACY: not private</t>
  </si>
  <si>
    <t>Performance Requirements - Acoustics - SPEECH PRIVACY: moderate</t>
  </si>
  <si>
    <t>Performance Requirements - Acoustics - SPEECH PRIVACY: private</t>
  </si>
  <si>
    <t>Performance Requirements - Acoustics - SPEECH PRIVACY: confidential</t>
  </si>
  <si>
    <t>Performance Requirements - HVAC - AIRCONDITIONING: general</t>
  </si>
  <si>
    <t>Performance Requirements - HVAC - AIRCONDITIONING: positive pressure</t>
  </si>
  <si>
    <t>Performance Requirements - HVAC - AIRCONDITIONING: negative pressure</t>
  </si>
  <si>
    <t>Performance Requirements - HVAC - VENTILATION: exhaust</t>
  </si>
  <si>
    <t>Performance Requirements - HVAC - VENTILATION: supply</t>
  </si>
  <si>
    <t>Performance Requirements - HVAC - VENTILATION: natural</t>
  </si>
  <si>
    <t>Performance Requirements - Medical Gas - MEDICAL GAS: general anaesthesia</t>
  </si>
  <si>
    <t>Performance Requirements - Medical Gas - MEDICAL GAS: special care</t>
  </si>
  <si>
    <t>Performance Requirements - Medical Gas - MEDICAL GAS: special care, neonatal ventilation</t>
  </si>
  <si>
    <t>Performance Requirements - Medical Gas - MEDICAL GAS: birthing</t>
  </si>
  <si>
    <t>Performance Requirements - Hydraulic - WATER: specialty</t>
  </si>
  <si>
    <t>Performance Requirements - Hydraulic - DRAINAGE: sanitary</t>
  </si>
  <si>
    <t>Performance Requirements - Hydraulic - DRAINAGE: specialty</t>
  </si>
  <si>
    <t>Performance Requirements - Fire - DETECTION: smoke</t>
  </si>
  <si>
    <t>Performance Requirements - Fire - DETECTION: heat</t>
  </si>
  <si>
    <t>Performance Requirements - Shielding - SHIELDING: ionising radiation</t>
  </si>
  <si>
    <t>Performance Requirements - Shielding - SHIELDING: magentic and radio frequency</t>
  </si>
  <si>
    <t>Performance Requirements - Accessibility - SIGNAGE: accessible, statuatory</t>
  </si>
  <si>
    <t>Performance Requirements - Accessibility - VISUAL: luminance contrast</t>
  </si>
  <si>
    <t>Performance Requirements - Accessibility - AUDIO: hearing augmentation</t>
  </si>
  <si>
    <t>Priority</t>
  </si>
  <si>
    <t>Previous Code</t>
  </si>
  <si>
    <t>Briefing - Occupancy</t>
  </si>
  <si>
    <t>Performance Requirements - Nurse Call and Duress - DURESS: wireless coverage</t>
  </si>
  <si>
    <t>Performance Requirements - Nurse Call and Duress - DURESS: fixed</t>
  </si>
  <si>
    <t>Performance Requirements - Security - ACCESS CONTROL: to door</t>
  </si>
  <si>
    <t>Performance Requirements - Security - ACCESS CONTROL: to item / joinery</t>
  </si>
  <si>
    <t>Performance Requirements - ICT and Audio Visual - AUDIO VISUAL: patient entertainment system</t>
  </si>
  <si>
    <t>Performance Requirements - ICT and Audio Visual - AUDIO VISUAL: visitor experiance system</t>
  </si>
  <si>
    <t>Performance Requirements - ICT and Audio Visual - AUDIO VISUAL: virtual collaboration system</t>
  </si>
  <si>
    <t>Performance Requirements - ICT and Audio Visual - AUDIO VISUAL: clinical support system</t>
  </si>
  <si>
    <t>Performance Requirements - ICT and Audio Visual - AUDIO VISUAL: digital operating room system</t>
  </si>
  <si>
    <t>Performance Requirements - HVAC - AIRCONDITIONING: HEPA filtered</t>
  </si>
  <si>
    <t>Performance Requirements - Hydraulic - WATER: drinking</t>
  </si>
  <si>
    <t>Performance Requirements - Acoustics - NOISE SENSITIVITY: not sensitive</t>
  </si>
  <si>
    <t>Performance Requirements - Acoustics - NOISE SENSITIVITY: medium sensitive</t>
  </si>
  <si>
    <t>Performance Requirements - Acoustics - NOISE SENSITIVITY: sensitive</t>
  </si>
  <si>
    <t>Performance Requirements - Acoustics - NOISE GENERATION: low</t>
  </si>
  <si>
    <t>Performance Requirements - Acoustics - NOISE GENERATION: moderate</t>
  </si>
  <si>
    <t>Performance Requirements - Acoustics - NOISE GENERATION: high</t>
  </si>
  <si>
    <t>Performance Requirements - Acoustics - NOISE GENERATION: very high</t>
  </si>
  <si>
    <t>1BR-BA</t>
  </si>
  <si>
    <t>FLUO</t>
  </si>
  <si>
    <t>Fluoroscopy Room</t>
  </si>
  <si>
    <t>15.05.2025</t>
  </si>
  <si>
    <t>Up to 24 hours</t>
  </si>
  <si>
    <t>1 patient; 1-2 staff</t>
  </si>
  <si>
    <t>The Fluoroscopy Room provides the space and equipment for radiographic imaging and minor interventional procedures involving contrast media. Direct access from an adjacent Fluoroscopy Control Room is required.</t>
  </si>
  <si>
    <t>~ Optional general x-ray equipment has been indicated in this Standard Component; this equipment may be provided in this room in addition to fluoroscopy equipment to optimise utilisation of this room in small services and/or provide for redundancy when another machine requires maintenance. Unistrut type ceiling may be required, depending on the equipment to be installed._x000D_
~ Equipment is to be installed to manufacturer’s specifications with sufficient clearances for maintenance access. Installation and replacement access routes should also be considered. Additional building services connections and outlets are to be coordinated to suit equipment requirements. Cable ducts for services between imaging unit, the equipment room (if provided) and the control room will be required and must be coordinated with the MME vendor._x000D_
~ A separate Fluoroscopy Equipment Room for power supply and control elements for the imaging device may be required depending on equipment selected. Where equipment generates a significant amount of heat and noise, separation from the patient area is to be considered. If provided the equipment room should be accessible directly from the imaging room or control room._x000D_
~ Radiation shielding requirements are to be assessed and advised by a qualified Radiation Consultant to suit the practice, workload and equipment procured, and all shielding on the Standard Component is indicative. _x000D_
~ An ‘X-ray in Use’ light system is required with signs that are illuminated when the imaging device is on and turned off when it stops. Signs are to be at all doors entering the imaging room._x000D_
~ Depending on service requirements, general anaesthesia may be administered in this room. This must be confirmed by project teams to ensure appropriate workflows are provided to support this model of care, to confirm the correct building services are provided to ensure patient safety, and to determine medical gas system requirements. _x000D_
~ Where the Fluoroscopy service is to include interventional procedures an increase in area is required to accommodate additional staff, trolleys, an anaesthetic machine and other equipment. For interventional procedures, general anaesthesia may be given in this room and the appropriate services and support areas for recovery of patients will be required._x000D_
~ Provision of reticulated nitrous oxide is optional and must be conﬁrmed to suit local jurisdictional policies and operational service requirements. The use of nitrous oxide in operating theatres and procedural suites and emergency departments is declining due to a range of clinical and environmental concerns. Reticulated systems have been found to increase leakage of nitrous oxide (a potent greenhouse gas) to atmosphere, can increase facility operating costs and potentially expose staff to nitrous oxide. Reticulated nitrous oxide and associated scavenge outlets are not mandatory for any healthcare service and point of care cylinders can meet clinical requirements for the majority of healthcare facilities. Due consideration must be given to a range of operational considerations including monitoring and measurement of usage, management of leakage, WHS requirements relating to the use of cylinders, approach to the provision of scavenge where cylinders are used, appropriate storage for cylinders, and security of gas sources given it is used as a recreational drug._x000D_
~ The room will require sufficient clearance to allow access for a patient on a bed. Bed movement into, around and out of the room, and patient transfer should be considered during planning to reduce manual handling._x000D_
~ Patient transfer aids such as patient slides and hover mats are to be considered for assisted patient transfers to and from the fluoroscopy table. Final selection of transfer aids will be dependent on service requirements, the needs of the anticipated patient cohort (e.g. for ambulatory services, acute services, etc.), as well as WHS risk assessments/policies._x000D_
~ Close access to a patient toilet/shower/change room is required, with direct access from the room preferred to support patients that have changed into gowns._x000D_
~ An appropriate patient chair for barium swallows is to be stored outside of room and brought in as required._x000D_
~ Acoustic treatment to be considered to manage noise from the imaging device and the adjacent equipment room. All finishes must be meet infection prevention and control requirements._x000D_
~ Dimmable light may be considered to support patient comfort._x000D_
~ Time tracking requirements (i.e. provision of electric or synchronised clock) is to be confirmed to suit service requirements._x000D_
~ Provision of additional speakers and microphones within the room for communication between staff and the patient from the control area will be dependent on service requirements, final room layout and imaging equipment selection._x000D_
~ The type, extent and configuration of storage within the room for consumables, linen, equipment, etc. will be dependent on service requirements, operational policies for stock centralisation/decanting and infection prevention and control policies._x000D_
~ Hours of operation depend on the service in which this room is located. Ambulatory medical imaging services may only operate during business hours or extended business hours, some small hospital services may have an on-call, after-hours service. Large units are likely to provide a 24-hour service, especially where a satellite service is provided with an emergency department._x000D_
~ Size, type and quantity of waste bins is dependent on waste management policies (e.g. for waste separation, frequency of waste removal, etc.) and service requirements._x000D_
~ Requirement for fixed and/or mobile duress to be confirmed to suit service requirements. _x000D_
~ An operational model for responding to calls from staff/patients will be needed to support the inclusion of a nurse call system and is to be determined based on service requirements._x000D_
~ Provision of an intercom for staff communication within the department is dependent on service requirements. This function may be provided as part of the telephone system._x000D_
~ The final services and configuration of the Medical Services Panel (MSP) - medical gases, nurse call, power and data - will be dependent on service requirements._x000D_
~ The need for and extent of emergency power and UPS must be reviewed to suit site specific requirements and confirmed based on risk assessment considering the impact of a power outage on patient care/safety.</t>
  </si>
  <si>
    <t>AHDEC-021</t>
  </si>
  <si>
    <t>BUTTON: door release, remote activation, wall mounted</t>
  </si>
  <si>
    <t>to support bed movement</t>
  </si>
  <si>
    <t>AHDMO-001</t>
  </si>
  <si>
    <t>DOOR MOTORISATION: swing</t>
  </si>
  <si>
    <t>to support bed movement, delayed action closing</t>
  </si>
  <si>
    <t>AFDPR-001.01</t>
  </si>
  <si>
    <t>DOOR PROTECTION: kickplate, to 300H</t>
  </si>
  <si>
    <t>Internal - Door 3</t>
  </si>
  <si>
    <t>to ensuite side</t>
  </si>
  <si>
    <t>Internal - Door 2</t>
  </si>
  <si>
    <t>to control room side</t>
  </si>
  <si>
    <t>AFDPR-006.01</t>
  </si>
  <si>
    <t>DOOR PROTECTION: plate, to 900H</t>
  </si>
  <si>
    <t>to both sides of door</t>
  </si>
  <si>
    <t>to imaging room side</t>
  </si>
  <si>
    <t>DOHI-003.02</t>
  </si>
  <si>
    <t>DOOR: hinged, 1 leaf, 900 clear opening, solid, shielded</t>
  </si>
  <si>
    <t>optional - to accessible ensuite if provided</t>
  </si>
  <si>
    <t>DOHI-013.07</t>
  </si>
  <si>
    <t>DOOR: hinged, 1 leaf, 900 clear opening, solid, shielded, standard vision panel, lead glass, with cover</t>
  </si>
  <si>
    <t>to control room (see FLUO-CTRL)</t>
  </si>
  <si>
    <t>DOHI-204.02</t>
  </si>
  <si>
    <t>DOOR: hinged, 2 leaves, 1800 clear opening, solid, shielded</t>
  </si>
  <si>
    <t>from corridor</t>
  </si>
  <si>
    <t>WIFX-008.03</t>
  </si>
  <si>
    <t>WINDOW: fixed, internal, single glazed, sill at 1050H, shielded, lead glass</t>
  </si>
  <si>
    <t>Internal - Window 1</t>
  </si>
  <si>
    <t>for observation from control room (see FLUO-CTRL)</t>
  </si>
  <si>
    <t>FFE</t>
  </si>
  <si>
    <t>FIDI-101</t>
  </si>
  <si>
    <t>DISPENSER: PPE, disposable masks, wall mounted</t>
  </si>
  <si>
    <t>optional</t>
  </si>
  <si>
    <t>FIDI-106</t>
  </si>
  <si>
    <t>DISPENSER: PPE, disposable gloves, wall mounted</t>
  </si>
  <si>
    <t>FIDI-111</t>
  </si>
  <si>
    <t>DISPENSER: PPE, disposable gowns/aprons, wall mounted</t>
  </si>
  <si>
    <t>FIDI-136</t>
  </si>
  <si>
    <t>HOLDER: PPE, lead goggles, wall mounted</t>
  </si>
  <si>
    <t>FIDI-181</t>
  </si>
  <si>
    <t>DISPENSER: cleaning wipes, wall mounted</t>
  </si>
  <si>
    <t>optional - for microfibre wipes</t>
  </si>
  <si>
    <t>FIDI-191</t>
  </si>
  <si>
    <t>DISPENSER: emesis bags, wall mounted</t>
  </si>
  <si>
    <t>FIDI-231</t>
  </si>
  <si>
    <t>DISPENSER: paper towel, wall mounted</t>
  </si>
  <si>
    <t>to basin</t>
  </si>
  <si>
    <t>FIDI-241</t>
  </si>
  <si>
    <t>DISPENSER: alcohol-based hand rub, wall mounted</t>
  </si>
  <si>
    <t>FIDI-256</t>
  </si>
  <si>
    <t>DISPENSER: soap, wall mounted</t>
  </si>
  <si>
    <t>FIDI-261</t>
  </si>
  <si>
    <t>DISPENSER: soap, antiseptic, wall mounted</t>
  </si>
  <si>
    <t>FIHR-101</t>
  </si>
  <si>
    <t>BRACKET: suction bottle, wall mounted</t>
  </si>
  <si>
    <t>FIHR-408</t>
  </si>
  <si>
    <t>BRACKET: patient monitor, articulated, wall mounted</t>
  </si>
  <si>
    <t>FIRT-051</t>
  </si>
  <si>
    <t>TRACK: curtain, privacy</t>
  </si>
  <si>
    <t>to entry door</t>
  </si>
  <si>
    <t>FQBS-101</t>
  </si>
  <si>
    <t>CHAIR: visitor, clinical areas</t>
  </si>
  <si>
    <t>FQCL-211</t>
  </si>
  <si>
    <t>LINEN CARRIER: dirty, single skip</t>
  </si>
  <si>
    <t>FQGE-101</t>
  </si>
  <si>
    <t>CURTAIN: privacy screen</t>
  </si>
  <si>
    <t>FQGE-161</t>
  </si>
  <si>
    <t>STOOL: step</t>
  </si>
  <si>
    <t>optional - for patient access to fluoroscopy table, provision dependent on adjustable height range of table</t>
  </si>
  <si>
    <t>HYBA-101</t>
  </si>
  <si>
    <t>BASIN: type A, handwashing</t>
  </si>
  <si>
    <t>HYBA-301</t>
  </si>
  <si>
    <t>SINK: single bowl</t>
  </si>
  <si>
    <t>to bench</t>
  </si>
  <si>
    <t>HYTP-067</t>
  </si>
  <si>
    <t>TAPWARE: basin, tap set, wall mounted, lever handles</t>
  </si>
  <si>
    <t>HYTP-182</t>
  </si>
  <si>
    <t>TAPWARE: sink, tap set, wall mounted, lever handles</t>
  </si>
  <si>
    <t>ITCL-051</t>
  </si>
  <si>
    <t>CLOCK: electric, analogue</t>
  </si>
  <si>
    <t>ITNE-111</t>
  </si>
  <si>
    <t>COMPUTER: workstation on wheels (WOW), medical grade, all-in-one computer, keyboard and mouse, on cart</t>
  </si>
  <si>
    <t>JOBE-033</t>
  </si>
  <si>
    <t>BENCH: 600D, stainless steel lipped</t>
  </si>
  <si>
    <t>JOCU-001</t>
  </si>
  <si>
    <t>CUPBOARD: tall, single door</t>
  </si>
  <si>
    <t>for storage of positioning aids</t>
  </si>
  <si>
    <t>JOCU-121</t>
  </si>
  <si>
    <t>CUPBOARD: wall mounted, double door</t>
  </si>
  <si>
    <t>type and extent of storage to suit service requirements, operational policies for stock centralisation/decanting and infection prevention and control policies</t>
  </si>
  <si>
    <t>JOCU-221</t>
  </si>
  <si>
    <t>CUPBOARD: under bench, double door</t>
  </si>
  <si>
    <t>JODW-041</t>
  </si>
  <si>
    <t>DRAWER UNIT: under bench, 4 drawers, equal</t>
  </si>
  <si>
    <t>JOGE-001</t>
  </si>
  <si>
    <t>BULKHEAD: joinery</t>
  </si>
  <si>
    <t>LIPO-021</t>
  </si>
  <si>
    <t>LIGHT: examination, articulated, mobile</t>
  </si>
  <si>
    <t>MIFL-001</t>
  </si>
  <si>
    <t>IMAGING DEVICE: fluoroscopy/screening, with patient table</t>
  </si>
  <si>
    <t>MIFL-012</t>
  </si>
  <si>
    <t>CONTROL CONSOLE: fluoroscopy/screening, single display screen, control unit, mobile</t>
  </si>
  <si>
    <t>MIFL-023</t>
  </si>
  <si>
    <t>BOARD: distribution, fluoroscopy/screening</t>
  </si>
  <si>
    <t>MIFL-025</t>
  </si>
  <si>
    <t>GENERATOR: fluoroscopy/screening</t>
  </si>
  <si>
    <t>MIGE-051</t>
  </si>
  <si>
    <t>INJECTOR: contrast, pedestal</t>
  </si>
  <si>
    <t>MIXR-001</t>
  </si>
  <si>
    <t>IMAGING DEVICE: general x-ray, tube head, ceiling suspended</t>
  </si>
  <si>
    <t>MIXR-005</t>
  </si>
  <si>
    <t>IMAGING DEVICE: general x-ray, wall bucky, fixed</t>
  </si>
  <si>
    <t>MIXR-023</t>
  </si>
  <si>
    <t>BOARD: distribution, general x-ray</t>
  </si>
  <si>
    <t>MIXR-025</t>
  </si>
  <si>
    <t>GENERATOR: general x-ray, floor standing</t>
  </si>
  <si>
    <t>MMGE-191</t>
  </si>
  <si>
    <t>CANNISTER: suction bottle</t>
  </si>
  <si>
    <t>MMPM-011</t>
  </si>
  <si>
    <t>MONITOR: patient, medium acuity</t>
  </si>
  <si>
    <t>wall mounted, may be on mobile stand</t>
  </si>
  <si>
    <t>FQWS-004</t>
  </si>
  <si>
    <t>BIN: sharps, clinical, large</t>
  </si>
  <si>
    <t>FQWS-031</t>
  </si>
  <si>
    <t>CART: sharps bin, clinical</t>
  </si>
  <si>
    <t>FQWS-051</t>
  </si>
  <si>
    <t>BIN: general waste, 20L</t>
  </si>
  <si>
    <t>FQWS-237</t>
  </si>
  <si>
    <t>BIN: clinical waste, 120L</t>
  </si>
  <si>
    <t>type, size and quantity of bins to be determined based on service requirements and waste management policies</t>
  </si>
  <si>
    <t>MMTR-063</t>
  </si>
  <si>
    <t>TROLLEY: dressing, 750W x 490D x 900H nom</t>
  </si>
  <si>
    <t>MIXR-026</t>
  </si>
  <si>
    <t>GENERATOR: general x-ray, wall mounted</t>
  </si>
  <si>
    <t>MIFL-051</t>
  </si>
  <si>
    <t>RACK: fluoroscopy/screening, table mounted shields, mobile</t>
  </si>
  <si>
    <t>FIN</t>
  </si>
  <si>
    <t>CLCN-031</t>
  </si>
  <si>
    <t>CORNICE: square set</t>
  </si>
  <si>
    <t>Ceiling Cornice</t>
  </si>
  <si>
    <t>CLFI-002</t>
  </si>
  <si>
    <t>CEILING FINISH: paint, clinical areas</t>
  </si>
  <si>
    <t>Ceiling Finish 2</t>
  </si>
  <si>
    <t>CLFS-011</t>
  </si>
  <si>
    <t>CEILING: flush set, suspended</t>
  </si>
  <si>
    <t>Ceiling Finish 1</t>
  </si>
  <si>
    <t>FLVY-101</t>
  </si>
  <si>
    <t>FLOOR FINISH: vinyl, seamless, standard slip resistance</t>
  </si>
  <si>
    <t>Floor Finish 1</t>
  </si>
  <si>
    <t>minimum slip rating R10 / pendulum P3 or agreed equivalent to extend under basin or inset section of non-slip vinyl required</t>
  </si>
  <si>
    <t>Floor Finish 2</t>
  </si>
  <si>
    <t>inset section of contrasting colour to fluoroscopy machine area, indicates clear zone as mobile items may be crushed when the table is tilted</t>
  </si>
  <si>
    <t>FLSK-021</t>
  </si>
  <si>
    <t>SKIRTING: vinyl, integral with floor vinyl, coved</t>
  </si>
  <si>
    <t>Floor Skirting</t>
  </si>
  <si>
    <t>WLFI-002</t>
  </si>
  <si>
    <t>WALL FINISH: paint, clinical areas</t>
  </si>
  <si>
    <t>Wall Finish 1</t>
  </si>
  <si>
    <t>WLFI-101</t>
  </si>
  <si>
    <t>SPLASHBACK: vinyl</t>
  </si>
  <si>
    <t>Wall Finish 2</t>
  </si>
  <si>
    <t>WLFI-011.06</t>
  </si>
  <si>
    <t>WALL FINISH: vinyl, to 2100 AFFL</t>
  </si>
  <si>
    <t>Wall Finish 3</t>
  </si>
  <si>
    <t>MSP</t>
  </si>
  <si>
    <t>ELGP-116</t>
  </si>
  <si>
    <t>GPO: single, on service panel</t>
  </si>
  <si>
    <t>Panel 2</t>
  </si>
  <si>
    <t>ELGP-146</t>
  </si>
  <si>
    <t>GPO: single, emergency power, on service panel</t>
  </si>
  <si>
    <t>Panel 1</t>
  </si>
  <si>
    <t>ELGP-176</t>
  </si>
  <si>
    <t>GPO: single, UPS, on service panel</t>
  </si>
  <si>
    <t>optional - extent of UPS to be confirmed to suit service and equipment requirements</t>
  </si>
  <si>
    <t>ELPR-033</t>
  </si>
  <si>
    <t>PANEL: UPS status indicator, on services panel</t>
  </si>
  <si>
    <t>optional - provide if UPS required</t>
  </si>
  <si>
    <t>ELPR-073</t>
  </si>
  <si>
    <t>RCD: residual current device, on services panel</t>
  </si>
  <si>
    <t>ITCL-183</t>
  </si>
  <si>
    <t>BUTTON: nurse call, staff assist, with cancel, on services panel</t>
  </si>
  <si>
    <t>ITIN-025</t>
  </si>
  <si>
    <t>OUTLET: data, double RJ45, on services panel</t>
  </si>
  <si>
    <t>MGAS-022</t>
  </si>
  <si>
    <t>OUTLET: medical air, on services panel</t>
  </si>
  <si>
    <t>MGAS-032</t>
  </si>
  <si>
    <t>OUTLET: nitrous oxide (N2O), on services panel</t>
  </si>
  <si>
    <t>optional; provision of reticulated nitrous oxide to be confirmed to suit project and service requirements</t>
  </si>
  <si>
    <t>MGAS-042</t>
  </si>
  <si>
    <t>OUTLET: oxygen (O2), on services panel</t>
  </si>
  <si>
    <t>MGAS-052</t>
  </si>
  <si>
    <t>OUTLET: scavenge, on services panel</t>
  </si>
  <si>
    <t>optional; provided if reticulated nitrous oxide provided - provision of reticulated nitrous oxide to be confirmed to suit project and service requirements</t>
  </si>
  <si>
    <t>MGAS-062</t>
  </si>
  <si>
    <t>OUTLET: suction, on services panel</t>
  </si>
  <si>
    <t>MGFP-021</t>
  </si>
  <si>
    <t>FLOWMETER: medical air</t>
  </si>
  <si>
    <t>MGFP-041</t>
  </si>
  <si>
    <t>FLOWMETER: oxygen</t>
  </si>
  <si>
    <t>MGFP-061</t>
  </si>
  <si>
    <t>ADAPTER: suction</t>
  </si>
  <si>
    <t>MIFL-062</t>
  </si>
  <si>
    <t>DISPLAY SCREEN: fluoroscopy/screening, pendant mounted</t>
  </si>
  <si>
    <t>Pendant 1</t>
  </si>
  <si>
    <t>quantity dependent on equipment set up</t>
  </si>
  <si>
    <t>MIGE-005</t>
  </si>
  <si>
    <t>SHIELD: radiation, pendant mounted</t>
  </si>
  <si>
    <t>Pendant 2</t>
  </si>
  <si>
    <t>MMSP-051</t>
  </si>
  <si>
    <t>MEDICAL SERVICES PANEL: wall mounted</t>
  </si>
  <si>
    <t>MMSP-105</t>
  </si>
  <si>
    <t>MEDICAL SERVICES PENDANT: single arm, dual display screens</t>
  </si>
  <si>
    <t>on ceiling track, reach of arm to ensure screen positioning is possible to both sides of the table</t>
  </si>
  <si>
    <t>MMSP-108</t>
  </si>
  <si>
    <t>MEDICAL SERVICES PENDANT: single arm, radiation shield</t>
  </si>
  <si>
    <t>SER</t>
  </si>
  <si>
    <t>ELGP-101</t>
  </si>
  <si>
    <t>GPO: single, wall mounted</t>
  </si>
  <si>
    <t>to clock</t>
  </si>
  <si>
    <t>ELGP-105</t>
  </si>
  <si>
    <t>GPO: single, wall mounted, cleaner</t>
  </si>
  <si>
    <t>ELGP-231</t>
  </si>
  <si>
    <t>GPO: double, emergency power, wall mounted</t>
  </si>
  <si>
    <t>1 to bench, 1 to workstation on wheels, 1 under control room window</t>
  </si>
  <si>
    <t>ELPR-071</t>
  </si>
  <si>
    <t>RCD: residual current device, wall mounted</t>
  </si>
  <si>
    <t>ELSW-001</t>
  </si>
  <si>
    <t>SWITCH: light</t>
  </si>
  <si>
    <t>ELSW-021</t>
  </si>
  <si>
    <t>SWITCH: light, dimmer</t>
  </si>
  <si>
    <t>to general room lighting, 1 to room entry, 1 to control room entry</t>
  </si>
  <si>
    <t>ELSW-121</t>
  </si>
  <si>
    <t>BUTTON: emergency stop, wall mounted</t>
  </si>
  <si>
    <t>main power emergency stop, refer to equipment manufacturer for safety and compatibility with equipment</t>
  </si>
  <si>
    <t>HYDR-201</t>
  </si>
  <si>
    <t>DIRECT CONNECTION: waste water</t>
  </si>
  <si>
    <t>1 to basin, 1 to sink</t>
  </si>
  <si>
    <t>HYTP-451</t>
  </si>
  <si>
    <t>DIRECT CONNECTION: water, cold</t>
  </si>
  <si>
    <t>HYTP-453</t>
  </si>
  <si>
    <t>DIRECT CONNECTION: water, warm</t>
  </si>
  <si>
    <t>ITCL-191</t>
  </si>
  <si>
    <t>BUTTON: nurse call, emergency, with cancel, wall mounted</t>
  </si>
  <si>
    <t>above medical services panel</t>
  </si>
  <si>
    <t>ITIN-016</t>
  </si>
  <si>
    <t>OUTLET: data, single RJ45, wall mounted</t>
  </si>
  <si>
    <t>to patient monitor</t>
  </si>
  <si>
    <t>ITIN-026</t>
  </si>
  <si>
    <t>OUTLET: data, double RJ45, wall mounted</t>
  </si>
  <si>
    <t>1 to bench, 1 to workstation on wheels</t>
  </si>
  <si>
    <t>ITSE-061</t>
  </si>
  <si>
    <t>BUTTON: security, duress, fixed, wall mounted</t>
  </si>
  <si>
    <t>LIFX-213</t>
  </si>
  <si>
    <t>LIGHT: illuminated sign, x-ray in use</t>
  </si>
  <si>
    <t>outside all room entries, to automatically turn on when modality is in use</t>
  </si>
  <si>
    <t>Administration</t>
  </si>
  <si>
    <t>BMFD-3</t>
  </si>
  <si>
    <t>BMFD-7</t>
  </si>
  <si>
    <t>MEET-15</t>
  </si>
  <si>
    <t>MEET-20</t>
  </si>
  <si>
    <t>MEET-30</t>
  </si>
  <si>
    <t>MEET-55</t>
  </si>
  <si>
    <t>MEET-9</t>
  </si>
  <si>
    <t>OFF-1P-12</t>
  </si>
  <si>
    <t>OFF-1P-9</t>
  </si>
  <si>
    <t>OFF-2P</t>
  </si>
  <si>
    <t>OFF-WS</t>
  </si>
  <si>
    <t>STFS-10</t>
  </si>
  <si>
    <t>STFS-20</t>
  </si>
  <si>
    <t>Allied Health</t>
  </si>
  <si>
    <t>ADLB</t>
  </si>
  <si>
    <t>ADLD</t>
  </si>
  <si>
    <t>ADLK</t>
  </si>
  <si>
    <t>ADLL</t>
  </si>
  <si>
    <t>AUD-CR</t>
  </si>
  <si>
    <t>AUD-TR</t>
  </si>
  <si>
    <t>GYAH-GP</t>
  </si>
  <si>
    <t>GYAH-ID</t>
  </si>
  <si>
    <t>HYDP</t>
  </si>
  <si>
    <t>PLST</t>
  </si>
  <si>
    <t>TRMT-HTS</t>
  </si>
  <si>
    <t>TRMT-POD</t>
  </si>
  <si>
    <t>Ambulatory Care</t>
  </si>
  <si>
    <t>BHW</t>
  </si>
  <si>
    <t>BWC</t>
  </si>
  <si>
    <t>CONS</t>
  </si>
  <si>
    <t>CONS-UN</t>
  </si>
  <si>
    <t>INTV</t>
  </si>
  <si>
    <t>PBTR-MD</t>
  </si>
  <si>
    <t>PROC</t>
  </si>
  <si>
    <t>TRMT</t>
  </si>
  <si>
    <t>Cardiac Care</t>
  </si>
  <si>
    <t>1BR-CCU</t>
  </si>
  <si>
    <t>Cardiac Investigations</t>
  </si>
  <si>
    <t>CLAB-EP</t>
  </si>
  <si>
    <t>CLAB-I</t>
  </si>
  <si>
    <t>CLCR-EP</t>
  </si>
  <si>
    <t>CLCR-I</t>
  </si>
  <si>
    <t>CLUP-7</t>
  </si>
  <si>
    <t>ECHO-TOE</t>
  </si>
  <si>
    <t>STRT</t>
  </si>
  <si>
    <t>Clinical Support Set 1 - Medication Rooms and Stores</t>
  </si>
  <si>
    <t>AHDR</t>
  </si>
  <si>
    <t>BHWS-A</t>
  </si>
  <si>
    <t>BHWS-B</t>
  </si>
  <si>
    <t>CLN-10</t>
  </si>
  <si>
    <t>CLN-MED-20</t>
  </si>
  <si>
    <t>CLN-MED-S</t>
  </si>
  <si>
    <t>MED-14</t>
  </si>
  <si>
    <t>STEQ-14</t>
  </si>
  <si>
    <t>STEQ-20</t>
  </si>
  <si>
    <t>STGN</t>
  </si>
  <si>
    <t>Clinical Support Set 2 - Corridor Bays, Staff Stations and Lounges</t>
  </si>
  <si>
    <t>BMEQ</t>
  </si>
  <si>
    <t>BRES</t>
  </si>
  <si>
    <t>CORR</t>
  </si>
  <si>
    <t>LNGE-10</t>
  </si>
  <si>
    <t>LNGE-20</t>
  </si>
  <si>
    <t>OFF-CLN</t>
  </si>
  <si>
    <t>OFF-WI-5</t>
  </si>
  <si>
    <t>SSTN-10</t>
  </si>
  <si>
    <t>SSTN-14</t>
  </si>
  <si>
    <t>SSTN-20</t>
  </si>
  <si>
    <t>Clinical Support Set 3 - Dirty Utilities and Equipment Clean-up</t>
  </si>
  <si>
    <t>DTUR-10</t>
  </si>
  <si>
    <t>DTUR-12</t>
  </si>
  <si>
    <t>DTUR-14</t>
  </si>
  <si>
    <t>DTUR-S</t>
  </si>
  <si>
    <t>ECL-10</t>
  </si>
  <si>
    <t>ECL-12</t>
  </si>
  <si>
    <t>ECL-14</t>
  </si>
  <si>
    <t>ECL-8</t>
  </si>
  <si>
    <t>Emergency</t>
  </si>
  <si>
    <t>CONS-ENT-OP</t>
  </si>
  <si>
    <t>PBAT</t>
  </si>
  <si>
    <t>PBTR-A</t>
  </si>
  <si>
    <t>PBTR-AS</t>
  </si>
  <si>
    <t>PBTR-FT</t>
  </si>
  <si>
    <t>PBTR-NA</t>
  </si>
  <si>
    <t>PBTR-R</t>
  </si>
  <si>
    <t>REC-E</t>
  </si>
  <si>
    <t>TRIAGE-1</t>
  </si>
  <si>
    <t>TRIAGE-2</t>
  </si>
  <si>
    <t>Inpatient Accommodation</t>
  </si>
  <si>
    <t>1BR-IS-N1</t>
  </si>
  <si>
    <t>1BR-IS-N2</t>
  </si>
  <si>
    <t>1BR-SP-A1</t>
  </si>
  <si>
    <t>1BR-SP-A2</t>
  </si>
  <si>
    <t>1BR-ST-A1</t>
  </si>
  <si>
    <t>1BR-ST-A2</t>
  </si>
  <si>
    <t>1BR-ST-A3</t>
  </si>
  <si>
    <t>1BR-ST-B1</t>
  </si>
  <si>
    <t>1BR-ST-B2</t>
  </si>
  <si>
    <t>1BR-ST-B3</t>
  </si>
  <si>
    <t>1BR-ST-D</t>
  </si>
  <si>
    <t>2BR-ST-A1</t>
  </si>
  <si>
    <t>2BR-ST-A2</t>
  </si>
  <si>
    <t>2BR-ST-B</t>
  </si>
  <si>
    <t>4BR-ST</t>
  </si>
  <si>
    <t>ANRM</t>
  </si>
  <si>
    <t>ENS-ACC</t>
  </si>
  <si>
    <t>ENS-BA</t>
  </si>
  <si>
    <t>ENS-SH</t>
  </si>
  <si>
    <t>ENS-SP</t>
  </si>
  <si>
    <t>ENS-ST-A1</t>
  </si>
  <si>
    <t>ENS-ST-A2</t>
  </si>
  <si>
    <t>ENS-ST-A3</t>
  </si>
  <si>
    <t>ENS-ST-B</t>
  </si>
  <si>
    <t>ENS-ST-C</t>
  </si>
  <si>
    <t>Intensive Care</t>
  </si>
  <si>
    <t>PBIC</t>
  </si>
  <si>
    <t>Logistics / Support Services</t>
  </si>
  <si>
    <t>BBEV</t>
  </si>
  <si>
    <t>BLIN</t>
  </si>
  <si>
    <t>BMT</t>
  </si>
  <si>
    <t>CLRM</t>
  </si>
  <si>
    <t>COMM</t>
  </si>
  <si>
    <t>DINR</t>
  </si>
  <si>
    <t>DISP-10</t>
  </si>
  <si>
    <t>DISP-15</t>
  </si>
  <si>
    <t>PTRY</t>
  </si>
  <si>
    <t>SECR</t>
  </si>
  <si>
    <t>STBK</t>
  </si>
  <si>
    <t>STCL</t>
  </si>
  <si>
    <t>Maternity</t>
  </si>
  <si>
    <t>BIRM-A</t>
  </si>
  <si>
    <t>BIRM-B</t>
  </si>
  <si>
    <t>ENS-BR</t>
  </si>
  <si>
    <t>Medical Imaging</t>
  </si>
  <si>
    <t>CTIR</t>
  </si>
  <si>
    <t>CTIR-CTRL</t>
  </si>
  <si>
    <t>FLUO-CTRL</t>
  </si>
  <si>
    <t>MAMMO</t>
  </si>
  <si>
    <t>MRI</t>
  </si>
  <si>
    <t>MRI-CTRL</t>
  </si>
  <si>
    <t>OPG</t>
  </si>
  <si>
    <t>REPR</t>
  </si>
  <si>
    <t>REPW</t>
  </si>
  <si>
    <t>ULTR</t>
  </si>
  <si>
    <t>ULTR-PR</t>
  </si>
  <si>
    <t>XRAY</t>
  </si>
  <si>
    <t>XRAY-OPG</t>
  </si>
  <si>
    <t>Mental Health</t>
  </si>
  <si>
    <t>1BR-MH-A</t>
  </si>
  <si>
    <t>1BR-MH-C</t>
  </si>
  <si>
    <t>DINBEV-25</t>
  </si>
  <si>
    <t>ENS-MH-A</t>
  </si>
  <si>
    <t>ENS-MH-B</t>
  </si>
  <si>
    <t>INTF-MH</t>
  </si>
  <si>
    <t>LAUN-MH</t>
  </si>
  <si>
    <t>SECL</t>
  </si>
  <si>
    <t>STPP</t>
  </si>
  <si>
    <t>WAIT-SEC</t>
  </si>
  <si>
    <t>Mortuary and Autopsy</t>
  </si>
  <si>
    <t>MOR-AU</t>
  </si>
  <si>
    <t>MOR-BH</t>
  </si>
  <si>
    <t>MOR-BR</t>
  </si>
  <si>
    <t>MOR-VR</t>
  </si>
  <si>
    <t>MOR-W</t>
  </si>
  <si>
    <t>Neonatal Care</t>
  </si>
  <si>
    <t>LAUN-PT</t>
  </si>
  <si>
    <t>NBIC-HD</t>
  </si>
  <si>
    <t>NBLD</t>
  </si>
  <si>
    <t>Nuclear Medicine / PET</t>
  </si>
  <si>
    <t>PET-CT</t>
  </si>
  <si>
    <t>SPECT-CT</t>
  </si>
  <si>
    <t>SPECT-CTCR</t>
  </si>
  <si>
    <t>UTRM</t>
  </si>
  <si>
    <t>Operating</t>
  </si>
  <si>
    <t>ANAES</t>
  </si>
  <si>
    <t>B-SCRUB</t>
  </si>
  <si>
    <t>CLNUP</t>
  </si>
  <si>
    <t>ENPR</t>
  </si>
  <si>
    <t>EXIT</t>
  </si>
  <si>
    <t>OR-GEN</t>
  </si>
  <si>
    <t>STSS</t>
  </si>
  <si>
    <t>Oral Health</t>
  </si>
  <si>
    <t>DEN-MLB</t>
  </si>
  <si>
    <t>DENSR-1</t>
  </si>
  <si>
    <t>DENSR-2</t>
  </si>
  <si>
    <t>Pathology</t>
  </si>
  <si>
    <t>AHBF</t>
  </si>
  <si>
    <t>BBLD</t>
  </si>
  <si>
    <t>BES</t>
  </si>
  <si>
    <t>BPATH</t>
  </si>
  <si>
    <t>BPTS</t>
  </si>
  <si>
    <t>PBSC</t>
  </si>
  <si>
    <t>Perioperative</t>
  </si>
  <si>
    <t>BBW</t>
  </si>
  <si>
    <t>CHPT</t>
  </si>
  <si>
    <t>CHPT-AC</t>
  </si>
  <si>
    <t>PT-HOLD-A</t>
  </si>
  <si>
    <t>PT-HOLD-B</t>
  </si>
  <si>
    <t>PT-RS1</t>
  </si>
  <si>
    <t>Pharmacy</t>
  </si>
  <si>
    <t>PHA-CO</t>
  </si>
  <si>
    <t>PHA-DB</t>
  </si>
  <si>
    <t>PHA-DS</t>
  </si>
  <si>
    <t>PHA-PR</t>
  </si>
  <si>
    <t>PHA-RE</t>
  </si>
  <si>
    <t>STAD</t>
  </si>
  <si>
    <t>Public Areas</t>
  </si>
  <si>
    <t>AIRLE-12</t>
  </si>
  <si>
    <t>AIRLE-6</t>
  </si>
  <si>
    <t>BVM</t>
  </si>
  <si>
    <t>BWTR</t>
  </si>
  <si>
    <t>PAR</t>
  </si>
  <si>
    <t>PLAY</t>
  </si>
  <si>
    <t>RECP-10</t>
  </si>
  <si>
    <t>RECP-15</t>
  </si>
  <si>
    <t>RECP-20</t>
  </si>
  <si>
    <t>WAIT-10</t>
  </si>
  <si>
    <t>WAIT-20</t>
  </si>
  <si>
    <t>WAIT-30</t>
  </si>
  <si>
    <t>WAIT-S</t>
  </si>
  <si>
    <t>Radiation Oncology</t>
  </si>
  <si>
    <t>CTPR</t>
  </si>
  <si>
    <t>LINAC</t>
  </si>
  <si>
    <t>LINAC-CR</t>
  </si>
  <si>
    <t>Renal Dialysis</t>
  </si>
  <si>
    <t>PBTR-RD-A</t>
  </si>
  <si>
    <t>PBTR-RD-B</t>
  </si>
  <si>
    <t>PLNT-WT</t>
  </si>
  <si>
    <t>Sanitary Facilities</t>
  </si>
  <si>
    <t>BATH</t>
  </si>
  <si>
    <t>SHAC</t>
  </si>
  <si>
    <t>SHPT</t>
  </si>
  <si>
    <t>SHST</t>
  </si>
  <si>
    <t>WCAC</t>
  </si>
  <si>
    <t>WCPT</t>
  </si>
  <si>
    <t>WCPU</t>
  </si>
  <si>
    <t>WCST</t>
  </si>
  <si>
    <t>Staff Amenities</t>
  </si>
  <si>
    <t>BPROP</t>
  </si>
  <si>
    <t>CHST-10</t>
  </si>
  <si>
    <t>CHST-35</t>
  </si>
  <si>
    <t>OVBR</t>
  </si>
  <si>
    <t>OVES</t>
  </si>
  <si>
    <t>SRM-15</t>
  </si>
  <si>
    <t>SRM-35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</si>
</sst>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8"/>
      <color theme="1"/>
      <name val="Calibri"/>
      <family val="2"/>
      <scheme val="minor"/>
    </font>
    <font>
      <b/>
      <sz val="11"/>
      <color rgb="FF000000"/>
      <name val="Arial"/>
      <family val="2"/>
    </font>
    <font>
      <b/>
      <sz val="14"/>
      <color rgb="FF000000"/>
      <name val="Arial"/>
      <family val="2"/>
    </font>
    <font>
      <sz val="11"/>
      <color theme="1"/>
      <name val="Calibri"/>
      <family val="2"/>
      <scheme val="minor"/>
    </font>
    <font>
      <sz val="8"/>
      <name val="Calibri"/>
      <family val="2"/>
      <scheme val="minor"/>
    </font>
    <font>
      <sz val="9"/>
      <color rgb="FF000000"/>
      <name val="Arial"/>
      <family val="2"/>
    </font>
    <font>
      <b/>
      <sz val="11"/>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rgb="FFC0C0C0"/>
        <bgColor rgb="FF000000"/>
      </patternFill>
    </fill>
    <fill>
      <patternFill patternType="solid">
        <fgColor rgb="FFBDD7EE"/>
        <bgColor rgb="FF000000"/>
      </patternFill>
    </fill>
    <fill>
      <patternFill patternType="solid">
        <fgColor rgb="FFF8CBAD"/>
        <bgColor rgb="FF000000"/>
      </patternFill>
    </fill>
    <fill>
      <patternFill patternType="solid">
        <fgColor theme="9" tint="0.39997558519241921"/>
        <bgColor rgb="FF000000"/>
      </patternFill>
    </fill>
    <fill>
      <patternFill patternType="solid">
        <fgColor theme="9"/>
        <bgColor rgb="FF000000"/>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37">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horizontal="left" vertical="top" wrapText="1"/>
    </xf>
    <xf numFmtId="0" fontId="3" fillId="0" borderId="0" xfId="0" applyFont="1" applyAlignment="1">
      <alignment vertical="top"/>
    </xf>
    <xf numFmtId="0" fontId="2"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0" fillId="0" borderId="0" xfId="0" applyAlignment="1">
      <alignment horizontal="center"/>
    </xf>
    <xf numFmtId="0" fontId="0" fillId="0" borderId="0" xfId="0" applyAlignment="1">
      <alignment horizontal="center" wrapText="1"/>
    </xf>
    <xf numFmtId="0" fontId="2" fillId="2" borderId="2" xfId="0" applyFont="1" applyFill="1" applyBorder="1" applyAlignment="1">
      <alignment horizontal="center" vertical="top" wrapText="1"/>
    </xf>
    <xf numFmtId="49" fontId="0" fillId="0" borderId="0" xfId="0" applyNumberFormat="1" applyAlignment="1">
      <alignment vertical="center"/>
    </xf>
    <xf numFmtId="49" fontId="0" fillId="0" borderId="0" xfId="0" applyNumberFormat="1" applyAlignment="1">
      <alignment horizontal="center" vertical="center"/>
    </xf>
    <xf numFmtId="0" fontId="0" fillId="0" borderId="0" xfId="0" applyAlignment="1">
      <alignment vertical="center" wrapText="1"/>
    </xf>
    <xf numFmtId="0" fontId="2" fillId="3" borderId="0" xfId="0" applyFont="1" applyFill="1" applyAlignment="1">
      <alignment horizontal="center" vertical="top" wrapText="1"/>
    </xf>
    <xf numFmtId="0" fontId="6" fillId="5" borderId="3"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0" xfId="0" applyFont="1" applyFill="1" applyAlignment="1">
      <alignment horizontal="center" vertical="top" wrapText="1"/>
    </xf>
    <xf numFmtId="0" fontId="6" fillId="6" borderId="3" xfId="0" applyFont="1" applyFill="1" applyBorder="1" applyAlignment="1">
      <alignment horizontal="center" vertical="top" wrapText="1"/>
    </xf>
    <xf numFmtId="14" fontId="0" fillId="0" borderId="0" xfId="0" applyNumberFormat="1" applyAlignment="1">
      <alignment horizontal="left"/>
    </xf>
    <xf numFmtId="0" fontId="4" fillId="0" borderId="0" xfId="0" applyFont="1"/>
    <xf numFmtId="0" fontId="2" fillId="5" borderId="1" xfId="0" applyFont="1" applyFill="1" applyBorder="1" applyAlignment="1">
      <alignment horizontal="center" vertical="top" wrapText="1"/>
    </xf>
    <xf numFmtId="0" fontId="7" fillId="0" borderId="0" xfId="0" applyFont="1" applyAlignment="1">
      <alignment horizontal="center"/>
    </xf>
    <xf numFmtId="49" fontId="7" fillId="0" borderId="0" xfId="0" applyNumberFormat="1" applyFont="1" applyAlignment="1">
      <alignment horizontal="center"/>
    </xf>
    <xf numFmtId="0" fontId="8" fillId="0" borderId="0" xfId="0" applyFont="1"/>
    <xf numFmtId="49" fontId="7" fillId="0" borderId="0" xfId="0" quotePrefix="1" applyNumberFormat="1" applyFont="1" applyAlignment="1">
      <alignment vertical="center"/>
    </xf>
    <xf numFmtId="0" fontId="0" fillId="0" borderId="0" xfId="0" applyAlignment="1">
      <alignment horizontal="center" vertical="center"/>
    </xf>
    <xf numFmtId="49" fontId="0" fillId="0" borderId="0" xfId="0" applyNumberFormat="1" applyAlignment="1">
      <alignment horizontal="left" vertical="center"/>
    </xf>
    <xf numFmtId="0" fontId="0" fillId="0" borderId="0" xfId="0" applyAlignment="1">
      <alignment vertical="center"/>
    </xf>
    <xf numFmtId="49" fontId="7" fillId="0" borderId="0" xfId="0" applyNumberFormat="1" applyFont="1" applyAlignment="1"/>
    <xf numFmtId="49" fontId="0" fillId="0" borderId="0" xfId="0" applyNumberFormat="1" applyAlignment="1"/>
    <xf numFmtId="0" fontId="0" fillId="0" borderId="0" xfId="0" applyNumberFormat="1" applyAlignment="1">
      <alignment horizontal="center"/>
    </xf>
    <xf numFmtId="49" fontId="7" fillId="0" borderId="0" xfId="0" quotePrefix="1" applyNumberFormat="1" applyFont="1" applyAlignment="1"/>
    <xf numFmtId="49" fontId="0" fillId="0" borderId="0" xfId="0" quotePrefix="1" applyNumberFormat="1" applyAlignment="1"/>
    <xf numFmtId="0" fontId="0" fillId="0" borderId="0" xfId="0" applyAlignment="1"/>
  </cellXfs>
  <cellStyles count="1">
    <cellStyle name="Normal" xfId="0" builtinId="0"/>
  </cellStyles>
  <dxfs count="92">
    <dxf>
      <alignment horizontal="general"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vertical="bottom" textRotation="0" wrapText="0" indent="0" justifyLastLine="0" shrinkToFit="0" readingOrder="0"/>
    </dxf>
    <dxf>
      <numFmt numFmtId="0" formatCode="General"/>
      <alignment horizontal="center" vertical="bottom" textRotation="0" wrapText="0" indent="0" justifyLastLine="0" shrinkToFit="0" readingOrder="0"/>
    </dxf>
    <dxf>
      <font>
        <b/>
      </font>
      <numFmt numFmtId="30" formatCode="@"/>
      <alignment horizontal="center"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font>
        <b/>
      </font>
      <numFmt numFmtId="30" formatCode="@"/>
      <alignment vertical="bottom"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font>
        <b/>
      </font>
      <numFmt numFmtId="30" formatCode="@"/>
      <alignment vertical="center" textRotation="0" wrapText="0" indent="0" justifyLastLine="0" shrinkToFit="0" readingOrder="0"/>
    </dxf>
    <dxf>
      <font>
        <color theme="0" tint="-0.24994659260841701"/>
      </font>
    </dxf>
    <dxf>
      <font>
        <color rgb="FF9C0006"/>
      </font>
      <fill>
        <patternFill>
          <bgColor rgb="FFFFC7CE"/>
        </patternFill>
      </fill>
    </dxf>
    <dxf>
      <border outline="0">
        <top style="thin">
          <color indexed="64"/>
        </top>
      </border>
    </dxf>
    <dxf>
      <border outline="0">
        <bottom style="thin">
          <color indexed="64"/>
        </bottom>
      </border>
    </dxf>
    <dxf>
      <font>
        <b/>
        <i val="0"/>
        <strike val="0"/>
        <condense val="0"/>
        <extend val="0"/>
        <outline val="0"/>
        <shadow val="0"/>
        <u val="none"/>
        <vertAlign val="baseline"/>
        <sz val="11"/>
        <color rgb="FF000000"/>
        <name val="Arial"/>
        <family val="2"/>
        <scheme val="none"/>
      </font>
      <fill>
        <patternFill patternType="solid">
          <fgColor rgb="FF000000"/>
          <bgColor theme="9" tint="0.39997558519241921"/>
        </patternFill>
      </fill>
      <alignment horizontal="left"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font>
        <b/>
        <i val="0"/>
        <strike val="0"/>
        <condense val="0"/>
        <extend val="0"/>
        <outline val="0"/>
        <shadow val="0"/>
        <u val="none"/>
        <vertAlign val="baseline"/>
        <sz val="11"/>
        <color rgb="FF000000"/>
        <name val="Arial"/>
        <family val="2"/>
        <scheme val="none"/>
      </font>
      <fill>
        <patternFill patternType="solid">
          <fgColor rgb="FF000000"/>
          <bgColor rgb="FFF8CBAD"/>
        </patternFill>
      </fill>
      <alignment horizontal="left" vertical="top" textRotation="0" wrapText="1" indent="0" justifyLastLine="0" shrinkToFit="0" readingOrder="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basic" pivot="0" count="1" xr9:uid="{F9122C99-1320-44A9-AF1D-12066CFACDAC}">
      <tableStyleElement type="wholeTable" dxfId="91"/>
    </tableStyle>
    <tableStyle name="Basic Table" pivot="0" count="1" xr9:uid="{C180F430-87C1-409E-A499-CDEA2CEE3978}">
      <tableStyleElement type="wholeTable" dxfId="9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microsoft.com/office/2007/relationships/slicerCache" Target="slicerCaches/slicerCache2.xml"/><Relationship Id="rId10" Type="http://schemas.openxmlformats.org/officeDocument/2006/relationships/calcChain" Target="calcChain.xml"/><Relationship Id="rId4" Type="http://schemas.microsoft.com/office/2007/relationships/slicerCache" Target="slicerCaches/slicerCache1.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editAs="absolute">
    <xdr:from>
      <xdr:col>87</xdr:col>
      <xdr:colOff>26389</xdr:colOff>
      <xdr:row>8</xdr:row>
      <xdr:rowOff>29279</xdr:rowOff>
    </xdr:from>
    <xdr:to>
      <xdr:col>90</xdr:col>
      <xdr:colOff>129370</xdr:colOff>
      <xdr:row>63</xdr:row>
      <xdr:rowOff>28434</xdr:rowOff>
    </xdr:to>
    <mc:AlternateContent xmlns:mc="http://schemas.openxmlformats.org/markup-compatibility/2006" xmlns:sle15="http://schemas.microsoft.com/office/drawing/2012/slicer">
      <mc:Choice Requires="sle15">
        <xdr:graphicFrame macro="">
          <xdr:nvGraphicFramePr>
            <xdr:cNvPr id="3" name="Code">
              <a:extLst>
                <a:ext uri="{FF2B5EF4-FFF2-40B4-BE49-F238E27FC236}">
                  <a16:creationId xmlns:a16="http://schemas.microsoft.com/office/drawing/2014/main" id="{C8B46E07-D0C9-0775-F0D7-7E1369902F69}"/>
                </a:ext>
              </a:extLst>
            </xdr:cNvPr>
            <xdr:cNvGraphicFramePr/>
          </xdr:nvGraphicFramePr>
          <xdr:xfrm>
            <a:off x="0" y="0"/>
            <a:ext cx="0" cy="0"/>
          </xdr:xfrm>
          <a:graphic>
            <a:graphicData uri="http://schemas.microsoft.com/office/drawing/2010/slicer">
              <sle:slicer xmlns:sle="http://schemas.microsoft.com/office/drawing/2010/slicer" name="Code"/>
            </a:graphicData>
          </a:graphic>
        </xdr:graphicFrame>
      </mc:Choice>
      <mc:Fallback xmlns="">
        <xdr:sp macro="" textlink="">
          <xdr:nvSpPr>
            <xdr:cNvPr id="0" name=""/>
            <xdr:cNvSpPr>
              <a:spLocks noTextEdit="1"/>
            </xdr:cNvSpPr>
          </xdr:nvSpPr>
          <xdr:spPr>
            <a:xfrm>
              <a:off x="85961328" y="2587422"/>
              <a:ext cx="1992429" cy="10262828"/>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27215</xdr:colOff>
      <xdr:row>5</xdr:row>
      <xdr:rowOff>118382</xdr:rowOff>
    </xdr:from>
    <xdr:to>
      <xdr:col>13</xdr:col>
      <xdr:colOff>27215</xdr:colOff>
      <xdr:row>55</xdr:row>
      <xdr:rowOff>176893</xdr:rowOff>
    </xdr:to>
    <mc:AlternateContent xmlns:mc="http://schemas.openxmlformats.org/markup-compatibility/2006" xmlns:sle15="http://schemas.microsoft.com/office/drawing/2012/slicer">
      <mc:Choice Requires="sle15">
        <xdr:graphicFrame macro="">
          <xdr:nvGraphicFramePr>
            <xdr:cNvPr id="4" name="Code 1">
              <a:extLst>
                <a:ext uri="{FF2B5EF4-FFF2-40B4-BE49-F238E27FC236}">
                  <a16:creationId xmlns:a16="http://schemas.microsoft.com/office/drawing/2014/main" id="{C0BE2119-ACAD-F094-6855-E504DBC80E82}"/>
                </a:ext>
              </a:extLst>
            </xdr:cNvPr>
            <xdr:cNvGraphicFramePr/>
          </xdr:nvGraphicFramePr>
          <xdr:xfrm>
            <a:off x="0" y="0"/>
            <a:ext cx="0" cy="0"/>
          </xdr:xfrm>
          <a:graphic>
            <a:graphicData uri="http://schemas.microsoft.com/office/drawing/2010/slicer">
              <sle:slicer xmlns:sle="http://schemas.microsoft.com/office/drawing/2010/slicer" name="Code 1"/>
            </a:graphicData>
          </a:graphic>
        </xdr:graphicFrame>
      </mc:Choice>
      <mc:Fallback xmlns="">
        <xdr:sp macro="" textlink="">
          <xdr:nvSpPr>
            <xdr:cNvPr id="0" name=""/>
            <xdr:cNvSpPr>
              <a:spLocks noTextEdit="1"/>
            </xdr:cNvSpPr>
          </xdr:nvSpPr>
          <xdr:spPr>
            <a:xfrm>
              <a:off x="17172215" y="1166132"/>
              <a:ext cx="1836964" cy="9583511"/>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 xr10:uid="{D9669C6B-E167-47E3-81E3-82D96F7376B8}" sourceName="Code">
  <extLst>
    <x:ext xmlns:x15="http://schemas.microsoft.com/office/spreadsheetml/2010/11/main" uri="{2F2917AC-EB37-4324-AD4E-5DD8C200BD13}">
      <x15:tableSlicerCache tableId="2"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1" xr10:uid="{6B001E55-6ECD-420A-899A-4E7A079A6F70}" sourceName="Code">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xr10:uid="{733866C6-817A-48F9-89E9-07554A4C448D}" cache="Slicer_Code" caption="Code" style="SlicerStyleOther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1" xr10:uid="{1B2DA772-028D-49AF-B4EA-6BA246EFC693}" cache="Slicer_Code1" caption="Code" style="SlicerStyleOther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DDA378-4891-4D9E-80D0-6F01C2A44A19}" name="RoomTemplateData" displayName="RoomTemplateData" ref="A7:BR8" totalsRowShown="0" headerRowDxfId="89" dataDxfId="12" tableBorderDxfId="88">
  <autoFilter ref="A7:BR8" xr:uid="{B4DDA378-4891-4D9E-80D0-6F01C2A44A19}"/>
  <tableColumns count="70">
    <tableColumn id="1" xr3:uid="{6068B6E8-4753-4D6D-90B4-2FA667AB9E91}" name="Code" dataDxfId="82"/>
    <tableColumn id="2" xr3:uid="{5E6014B5-3D46-4094-B116-A7CDD19B5634}" name="Template Name" dataDxfId="81"/>
    <tableColumn id="3" xr3:uid="{B859EF06-B879-4CC6-BEF8-1D85D2B4FF7A}" name="Standard Area" dataDxfId="80"/>
    <tableColumn id="4" xr3:uid="{FEA7814D-365B-4F13-BC1A-C14259978EFD}" name="Previous Code" dataDxfId="79"/>
    <tableColumn id="5" xr3:uid="{9046E733-0F7A-4A7B-8C1C-1CEF1EC15053}" name="RDS Rev: Name" dataDxfId="78"/>
    <tableColumn id="28" xr3:uid="{09BB904E-125C-44B3-8EFD-15CFBD17176C}" name="RDS Rev Date: Name" dataDxfId="77"/>
    <tableColumn id="6" xr3:uid="{7B5EFFBD-1214-4D7B-B193-75155CB7A09B}" name="Briefing - Hours of Operation - Duration - Duration" dataDxfId="76"/>
    <tableColumn id="29" xr3:uid="{96687B8A-B8B9-4BDF-B61F-1D8017D6C05F}" name="Briefing - Hours of Operation - Duration - extended/limited hours" dataDxfId="75"/>
    <tableColumn id="46" xr3:uid="{9CD55DF9-9081-48DE-8366-05BA0EDF35B0}" name="Briefing - Hours of Operation - Hours/days - Open time" dataDxfId="74"/>
    <tableColumn id="47" xr3:uid="{264C8D08-BA81-41A6-B97F-F3718FD569FE}" name="Briefing - Hours of Operation - Hours/days - Close time" dataDxfId="73"/>
    <tableColumn id="49" xr3:uid="{B71FC1E0-632B-4A1E-8226-D28A39FE3C40}" name="Briefing - Hours of Operation - Hours/days - Days" dataDxfId="72"/>
    <tableColumn id="50" xr3:uid="{B7CB81C3-39C3-42DD-9AA5-C2B2C2B39040}" name="Briefing - Hours of Operation - Comment" dataDxfId="71"/>
    <tableColumn id="39" xr3:uid="{D3084D0C-C2E0-49ED-BE8C-3BFE91F0E0FB}" name="Briefing - Occupancy" dataDxfId="70"/>
    <tableColumn id="40" xr3:uid="{351E916D-BA04-4321-B844-D90A3A23A0CE}" name="Briefing - Description" dataDxfId="69"/>
    <tableColumn id="41" xr3:uid="{F9240B3D-DB65-42D7-A4CA-C5259E7EF585}" name="Briefing - Additional Considerations" dataDxfId="68"/>
    <tableColumn id="42" xr3:uid="{A697F88A-D977-40B1-8998-82A882DF2DD8}" name="Performance Requirements - Electrical - PROTECTION: body protected" dataDxfId="67"/>
    <tableColumn id="43" xr3:uid="{CDE00A94-1076-44D8-BEA6-DBACDA4D3370}" name="Performance Requirements - Electrical - PROTECTION: cardiac protected" dataDxfId="66"/>
    <tableColumn id="44" xr3:uid="{2B6F38D6-D1A5-42B6-A99D-A08803C8DB93}" name="Performance Requirements - Lighting - LIGHTING: general" dataDxfId="65"/>
    <tableColumn id="33" xr3:uid="{F8D1B51D-9444-4994-94AE-057DF723FC5B}" name="Performance Requirements - Lighting - LIGHTING: colour corrected" dataDxfId="64"/>
    <tableColumn id="34" xr3:uid="{F16797F1-7A21-4DA0-941B-099045C9C5BB}" name="Performance Requirements - Lighting - LIGHTING: dimmable" dataDxfId="63"/>
    <tableColumn id="35" xr3:uid="{05BC7D94-B979-4EAD-B918-C6757319362A}" name="Performance Requirements - Lighting - LIGHTING: indirect" dataDxfId="62"/>
    <tableColumn id="51" xr3:uid="{FA73BC42-519B-461F-80C8-778A87EF4C07}" name="Performance Requirements - Nurse Call and Duress - NURSE CALL SYSTEM: buttons / handset" dataDxfId="61"/>
    <tableColumn id="52" xr3:uid="{01A22F1C-7A6B-421E-88B2-E0FA5053AA19}" name="Performance Requirements - Nurse Call and Duress - NURSE CALL SYSTEM: annunciator" dataDxfId="60"/>
    <tableColumn id="53" xr3:uid="{62DF3970-9D0A-4957-869F-6E193C781BEB}" name="Performance Requirements - Nurse Call and Duress - DURESS: fixed" dataDxfId="59"/>
    <tableColumn id="54" xr3:uid="{3A464611-A1DA-46AB-8787-AB22AEAB07CD}" name="Performance Requirements - Nurse Call and Duress - DURESS: wireless coverage" dataDxfId="58"/>
    <tableColumn id="55" xr3:uid="{893180B6-A4C8-45A9-97E5-4135BEB63737}" name="Performance Requirements - Security - ACCESS CONTROL: to door" dataDxfId="57"/>
    <tableColumn id="56" xr3:uid="{0E2CCAA9-6772-4EEC-9F7B-16F5A3A54B46}" name="Performance Requirements - Security - ACCESS CONTROL: to item / joinery" dataDxfId="56"/>
    <tableColumn id="57" xr3:uid="{C33C21F4-7DB5-4EDD-A683-7F6B9318D467}" name="Performance Requirements - Security - INTERCOM: service communications" dataDxfId="55"/>
    <tableColumn id="58" xr3:uid="{57654B39-C5C0-4019-AFF7-5D91E07DE88A}" name="Performance Requirements - Security - INTERCOM: security and access control" dataDxfId="54"/>
    <tableColumn id="59" xr3:uid="{908FC2FA-9790-450D-B5FD-0FA92A3FECF6}" name="Performance Requirements - Security - CCTV: camera coverage within room" dataDxfId="53"/>
    <tableColumn id="60" xr3:uid="{53CD770E-295C-499F-B1AF-D32830080169}" name="Performance Requirements - Security - INTRUSION DETECTION: door monitoring" dataDxfId="52"/>
    <tableColumn id="36" xr3:uid="{D678B497-6EEF-4B0B-A98A-801FF074F10F}" name="Performance Requirements - Security - INTRUSION DETECTION: spatial monitoring" dataDxfId="51"/>
    <tableColumn id="37" xr3:uid="{764676EA-F635-4EE6-BDC9-EB78E2E719A8}" name="Performance Requirements - ICT and Audio Visual - AUDIO VISUAL: patient entertainment system" dataDxfId="50"/>
    <tableColumn id="38" xr3:uid="{6B0F0DA3-16D7-45CD-A945-BF3B1FAE3C5C}" name="Performance Requirements - ICT and Audio Visual - AUDIO VISUAL: visitor experiance system" dataDxfId="49"/>
    <tableColumn id="30" xr3:uid="{955D1FA3-D6C8-4A7E-ABE1-8D2DC0E37E93}" name="Performance Requirements - ICT and Audio Visual - AUDIO VISUAL: virtual collaboration system" dataDxfId="48"/>
    <tableColumn id="31" xr3:uid="{7F0A432E-0FA2-4EFC-867D-7791F493C6ED}" name="Performance Requirements - ICT and Audio Visual - AUDIO VISUAL: clinical support system" dataDxfId="47"/>
    <tableColumn id="32" xr3:uid="{D60983AF-7082-48FD-8108-41DD4DADA1F4}" name="Performance Requirements - ICT and Audio Visual - AUDIO VISUAL: digital operating room system" dataDxfId="46"/>
    <tableColumn id="7" xr3:uid="{F9CF9B9D-4CB2-406E-A1DF-A121FB6A5A22}" name="Performance Requirements - Accessibility - AUDIO: hearing augmentation" dataDxfId="45"/>
    <tableColumn id="8" xr3:uid="{23AA1ADD-FABA-4778-9F97-C9C6151D7ED5}" name="Performance Requirements - Accessibility - VISUAL: luminance contrast" dataDxfId="44"/>
    <tableColumn id="9" xr3:uid="{F318F2D3-D57F-42A5-AE70-BA4A2DBC03BE}" name="Performance Requirements - Accessibility - SIGNAGE: accessible, statuatory" dataDxfId="43"/>
    <tableColumn id="10" xr3:uid="{9E34A24D-031E-4614-86FF-10B3495DC6FA}" name="Performance Requirements - HVAC - AIRCONDITIONING: general" dataDxfId="42"/>
    <tableColumn id="11" xr3:uid="{A099E547-7106-467A-B6A5-E3A4C1FD2335}" name="Performance Requirements - HVAC - AIRCONDITIONING: HEPA filtered" dataDxfId="41"/>
    <tableColumn id="76" xr3:uid="{280CAF9D-013F-4807-8CE9-49349C4CC49D}" name="Performance Requirements - HVAC - AIRCONDITIONING: positive pressure" dataDxfId="40"/>
    <tableColumn id="77" xr3:uid="{F5779A7C-C47D-41A9-A49D-3D89849F2CA4}" name="Performance Requirements - HVAC - AIRCONDITIONING: negative pressure" dataDxfId="39"/>
    <tableColumn id="78" xr3:uid="{C73D672D-2233-4DB8-97E9-2DE24903CE64}" name="Performance Requirements - HVAC - VENTILATION: exhaust" dataDxfId="38"/>
    <tableColumn id="79" xr3:uid="{299ACC64-AE50-4D24-B017-DA9BE9CC4D8A}" name="Performance Requirements - HVAC - VENTILATION: supply" dataDxfId="37"/>
    <tableColumn id="80" xr3:uid="{BBD6FD67-770B-4B58-8547-A1FFAF94AD7E}" name="Performance Requirements - HVAC - VENTILATION: natural" dataDxfId="36"/>
    <tableColumn id="81" xr3:uid="{C2ED3313-B42B-44CB-AFEE-E2631795B0CC}" name="Performance Requirements - Medical Gas - MEDICAL GAS: general anaesthesia" dataDxfId="35"/>
    <tableColumn id="82" xr3:uid="{2973CA0B-B1AC-4498-A0D9-F441096E3384}" name="Performance Requirements - Medical Gas - MEDICAL GAS: special care" dataDxfId="34"/>
    <tableColumn id="83" xr3:uid="{5FED861B-21C1-40A5-B7DA-6D82EA673E89}" name="Performance Requirements - Medical Gas - MEDICAL GAS: special care, neonatal ventilation" dataDxfId="33"/>
    <tableColumn id="84" xr3:uid="{CED862BE-CA64-43B1-95DE-9F992836AE34}" name="Performance Requirements - Medical Gas - MEDICAL GAS: birthing" dataDxfId="32"/>
    <tableColumn id="85" xr3:uid="{F18D6EB0-13CB-4C2C-B2CA-85A22A2B466C}" name="Performance Requirements - Hydraulic - WATER: drinking" dataDxfId="31"/>
    <tableColumn id="86" xr3:uid="{9D597292-05DD-45BE-87B3-BF0CB0352D7B}" name="Performance Requirements - Hydraulic - WATER: specialty" dataDxfId="30"/>
    <tableColumn id="87" xr3:uid="{59C0E0A8-13F9-49DA-81AC-FA226F49ECD8}" name="Performance Requirements - Hydraulic - DRAINAGE: sanitary" dataDxfId="29"/>
    <tableColumn id="88" xr3:uid="{CB30CCA3-E716-491E-A4F4-1254662CDE4E}" name="Performance Requirements - Hydraulic - DRAINAGE: specialty" dataDxfId="28"/>
    <tableColumn id="89" xr3:uid="{1FA8B1F3-C538-48B5-B407-C510A6E0C0D0}" name="Performance Requirements - Fire - DETECTION: smoke" dataDxfId="27"/>
    <tableColumn id="90" xr3:uid="{27D78FB9-F4C6-4E7E-A888-BC58137E043A}" name="Performance Requirements - Fire - DETECTION: heat" dataDxfId="26"/>
    <tableColumn id="61" xr3:uid="{226C8435-6CEA-4680-A2D4-8B19B60ABBBE}" name="Performance Requirements - Shielding - SHIELDING: ionising radiation" dataDxfId="25"/>
    <tableColumn id="62" xr3:uid="{3EFC058C-F78A-4BDE-910E-C7FA9459090A}" name="Performance Requirements - Shielding - SHIELDING: magentic and radio frequency" dataDxfId="24"/>
    <tableColumn id="63" xr3:uid="{C910EBED-79BC-45BA-BC91-35047C9F225A}" name="Performance Requirements - Acoustics - SPEECH PRIVACY: not private" dataDxfId="23"/>
    <tableColumn id="64" xr3:uid="{50901738-823B-496E-95A4-9B588A6615D7}" name="Performance Requirements - Acoustics - SPEECH PRIVACY: moderate" dataDxfId="22"/>
    <tableColumn id="65" xr3:uid="{5066D0DB-2EDE-4E1A-9A6F-0A9D02B43159}" name="Performance Requirements - Acoustics - SPEECH PRIVACY: private" dataDxfId="21"/>
    <tableColumn id="66" xr3:uid="{6DF3E60B-1C33-4FED-B673-E640C305C5B1}" name="Performance Requirements - Acoustics - SPEECH PRIVACY: confidential" dataDxfId="20"/>
    <tableColumn id="67" xr3:uid="{10679D1D-C24E-4FD9-AAE9-501220FF9921}" name="Performance Requirements - Acoustics - NOISE SENSITIVITY: not sensitive" dataDxfId="19"/>
    <tableColumn id="68" xr3:uid="{00CB1A6C-EF37-495B-849A-791CC55CD156}" name="Performance Requirements - Acoustics - NOISE SENSITIVITY: medium sensitive" dataDxfId="18"/>
    <tableColumn id="69" xr3:uid="{D6E2BCF5-2E08-47B2-A9F1-5AE3E46E0D07}" name="Performance Requirements - Acoustics - NOISE SENSITIVITY: sensitive" dataDxfId="17"/>
    <tableColumn id="12" xr3:uid="{E9FE3DC3-767B-4D28-9209-CB004C4CA189}" name="Performance Requirements - Acoustics - NOISE GENERATION: low" dataDxfId="16"/>
    <tableColumn id="13" xr3:uid="{BED966C3-71FB-4471-8AB3-D0668FCB9A14}" name="Performance Requirements - Acoustics - NOISE GENERATION: moderate" dataDxfId="15"/>
    <tableColumn id="14" xr3:uid="{E858AAF0-45BD-4A60-A930-59A8451711A3}" name="Performance Requirements - Acoustics - NOISE GENERATION: high" dataDxfId="14"/>
    <tableColumn id="15" xr3:uid="{64124E68-3C67-46B7-8305-576786230117}" name="Performance Requirements - Acoustics - NOISE GENERATION: very high" dataDxfId="13"/>
  </tableColumns>
  <tableStyleInfo name="basic"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2FEA9A-0950-4209-9431-5FE224B3B21B}" name="ItemsInRoomTemplate" displayName="ItemsInRoomTemplate" ref="A7:I116" totalsRowShown="0" headerRowDxfId="87" dataDxfId="2" headerRowBorderDxfId="86" tableBorderDxfId="85">
  <autoFilter ref="A7:I116" xr:uid="{6A2FEA9A-0950-4209-9431-5FE224B3B21B}"/>
  <tableColumns count="9">
    <tableColumn id="1" xr3:uid="{6986DC66-021E-42CF-8BD3-BA93E2C1F216}" name="Code" dataDxfId="11"/>
    <tableColumn id="2" xr3:uid="{DBDBFCCA-5FDD-4DFB-8F04-3AF82343CD25}" name="Template Name" dataDxfId="10"/>
    <tableColumn id="3" xr3:uid="{0E855559-DBAE-4491-B3FA-3F742B01AD05}" name="Item List: Name" dataDxfId="9"/>
    <tableColumn id="4" xr3:uid="{B4593148-D964-4706-A643-C1F21B0A9DFC}" name="Item Number" dataDxfId="8"/>
    <tableColumn id="5" xr3:uid="{1EA1C1E9-867F-44B4-A2F6-0E9BC663A853}" name="Name" dataDxfId="7"/>
    <tableColumn id="6" xr3:uid="{18020E15-B6A0-42AF-9E50-0986C04A5BB5}" name="Quantity" dataDxfId="6"/>
    <tableColumn id="9" xr3:uid="{3D47B47D-8F1A-4C41-B362-4E70BC7A9B31}" name="Priority" dataDxfId="5"/>
    <tableColumn id="7" xr3:uid="{0341F9BE-82F5-4FC1-8EE0-61F7CDDD9D2C}" name="Category: Name" dataDxfId="4"/>
    <tableColumn id="8" xr3:uid="{3D4094C3-8DFC-4873-B340-5383DDCC404A}" name="Comment" dataDxfId="3"/>
  </tableColumns>
  <tableStyleInfo name="basic"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93A3F2-66A1-4465-820A-CF1FFB9C8B3B}" name="Table3" displayName="Table3" ref="A1:A221" totalsRowShown="0" dataDxfId="0">
  <autoFilter ref="A1:A221" xr:uid="{AD93A3F2-66A1-4465-820A-CF1FFB9C8B3B}"/>
  <tableColumns count="1">
    <tableColumn id="1" xr3:uid="{9108DE1A-EE58-4319-B084-7D3B94F6F69E}" name="Code" dataDxfId="1"/>
  </tableColumns>
  <tableStyleInfo name="basic"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8"/>
  <sheetViews>
    <sheetView tabSelected="1" zoomScale="70" zoomScaleNormal="70" workbookViewId="0">
      <pane xSplit="1" ySplit="7" topLeftCell="B8" activePane="bottomRight" state="frozen"/>
      <selection pane="topRight" activeCell="B1" sqref="B1"/>
      <selection pane="bottomLeft" activeCell="A8" sqref="A8"/>
      <selection pane="bottomRight" activeCell="A4" sqref="A4"/>
    </sheetView>
  </sheetViews>
  <sheetFormatPr defaultColWidth="8.85546875" defaultRowHeight="15" x14ac:dyDescent="0.25"/>
  <cols>
    <col min="1" max="1" width="25.7109375" customWidth="1"/>
    <col min="2" max="2" width="45.85546875" customWidth="1"/>
    <col min="3" max="3" width="10.42578125" customWidth="1"/>
    <col min="4" max="6" width="12.7109375" customWidth="1"/>
    <col min="7" max="7" width="20.7109375" customWidth="1"/>
    <col min="8" max="11" width="12.7109375" customWidth="1"/>
    <col min="12" max="12" width="40.85546875" customWidth="1"/>
    <col min="13" max="13" width="45.28515625" customWidth="1"/>
    <col min="14" max="14" width="47.42578125" customWidth="1"/>
    <col min="15" max="15" width="48.42578125" customWidth="1"/>
    <col min="16" max="70" width="12.5703125" customWidth="1"/>
  </cols>
  <sheetData>
    <row r="1" spans="1:70" s="1" customFormat="1" x14ac:dyDescent="0.25">
      <c r="C1" s="11"/>
      <c r="E1" s="11"/>
      <c r="I1" s="11"/>
      <c r="J1" s="11"/>
      <c r="K1" s="11"/>
      <c r="N1" s="11"/>
      <c r="P1" s="11"/>
      <c r="R1" s="11"/>
      <c r="T1" s="11"/>
      <c r="V1" s="11"/>
      <c r="W1" s="11"/>
      <c r="X1" s="11"/>
      <c r="Z1" s="11"/>
      <c r="AB1" s="11"/>
      <c r="AC1" s="11"/>
      <c r="AD1" s="11"/>
      <c r="AF1" s="11"/>
      <c r="AH1" s="11"/>
      <c r="AL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row>
    <row r="2" spans="1:70" ht="18.75" x14ac:dyDescent="0.3">
      <c r="A2" s="26" t="str" cm="1">
        <f t="array" ref="A2">IF(COUNTA(A8:A999996)=1, RoomTemplateData[Template Name] &amp; " (" &amp; RoomTemplateData[Code] &amp; ")  - Room Template Properties and Room Template Data", "Standard Components - Room Templates Properties and Room Template Data")</f>
        <v>Fluoroscopy Room (FLUO)  - Room Template Properties and Room Template Data</v>
      </c>
      <c r="C2" s="10"/>
      <c r="E2" s="10"/>
      <c r="I2" s="10"/>
      <c r="J2" s="10"/>
      <c r="K2" s="10"/>
      <c r="N2" s="10"/>
      <c r="P2" s="10"/>
      <c r="R2" s="10"/>
      <c r="T2" s="10"/>
      <c r="V2" s="10"/>
      <c r="W2" s="10"/>
      <c r="X2" s="10"/>
      <c r="Z2" s="10"/>
      <c r="AB2" s="10"/>
      <c r="AC2" s="10"/>
      <c r="AD2" s="10"/>
      <c r="AF2" s="10"/>
      <c r="AH2" s="10"/>
      <c r="AL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row>
    <row r="3" spans="1:70" x14ac:dyDescent="0.25">
      <c r="A3" s="21">
        <v>45792</v>
      </c>
      <c r="C3" s="10"/>
      <c r="E3" s="10"/>
      <c r="I3" s="10"/>
      <c r="J3" s="10"/>
      <c r="K3" s="10"/>
      <c r="N3" s="10"/>
      <c r="P3" s="10"/>
      <c r="R3" s="10"/>
      <c r="T3" s="10"/>
      <c r="V3" s="10"/>
      <c r="W3" s="10"/>
      <c r="X3" s="10"/>
      <c r="Z3" s="10"/>
      <c r="AB3" s="10"/>
      <c r="AC3" s="10"/>
      <c r="AD3" s="10"/>
      <c r="AF3" s="10"/>
      <c r="AH3" s="10"/>
      <c r="AL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row>
    <row r="4" spans="1:70" ht="18" x14ac:dyDescent="0.25">
      <c r="A4" s="4"/>
      <c r="C4" s="10"/>
      <c r="E4" s="10"/>
      <c r="I4" s="10"/>
      <c r="J4" s="10"/>
      <c r="K4" s="10"/>
      <c r="N4" s="10"/>
      <c r="P4" s="10"/>
      <c r="R4" s="10"/>
      <c r="T4" s="10"/>
      <c r="V4" s="10"/>
      <c r="W4" s="10"/>
      <c r="X4" s="10"/>
      <c r="Z4" s="10"/>
      <c r="AB4" s="10"/>
      <c r="AC4" s="10"/>
      <c r="AD4" s="10"/>
      <c r="AF4" s="10"/>
      <c r="AH4" s="10"/>
      <c r="AL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row>
    <row r="5" spans="1:70" s="1" customFormat="1" x14ac:dyDescent="0.25">
      <c r="A5" s="22" t="str">
        <f>"No. of Standard Components = "&amp;COUNTA(A8:A999996)</f>
        <v>No. of Standard Components = 1</v>
      </c>
      <c r="C5" s="11"/>
      <c r="E5" s="11"/>
      <c r="I5" s="11"/>
      <c r="J5" s="11"/>
      <c r="K5" s="11"/>
      <c r="N5" s="11"/>
      <c r="P5" s="11"/>
      <c r="R5" s="11"/>
      <c r="T5" s="11"/>
      <c r="V5" s="11"/>
      <c r="W5" s="11"/>
      <c r="X5" s="11"/>
      <c r="Z5" s="11"/>
      <c r="AB5" s="11"/>
      <c r="AC5" s="11"/>
      <c r="AD5" s="11"/>
      <c r="AF5" s="11"/>
      <c r="AH5" s="11"/>
      <c r="AL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row>
    <row r="6" spans="1:70" s="1" customFormat="1" x14ac:dyDescent="0.25">
      <c r="A6" s="2"/>
      <c r="C6" s="11"/>
      <c r="E6" s="11"/>
      <c r="I6" s="11"/>
      <c r="J6" s="11"/>
      <c r="K6" s="11"/>
      <c r="N6" s="11"/>
      <c r="P6" s="11"/>
      <c r="R6" s="11"/>
      <c r="T6" s="11"/>
      <c r="V6" s="11"/>
      <c r="W6" s="11"/>
      <c r="X6" s="11"/>
      <c r="Z6" s="11"/>
      <c r="AB6" s="11"/>
      <c r="AC6" s="11"/>
      <c r="AD6" s="11"/>
      <c r="AF6" s="11"/>
      <c r="AH6" s="11"/>
      <c r="AL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70" s="3" customFormat="1" ht="108" x14ac:dyDescent="0.25">
      <c r="A7" s="8" t="s">
        <v>3</v>
      </c>
      <c r="B7" s="8" t="s">
        <v>4</v>
      </c>
      <c r="C7" s="12" t="s">
        <v>5</v>
      </c>
      <c r="D7" s="9" t="s">
        <v>61</v>
      </c>
      <c r="E7" s="16" t="s">
        <v>6</v>
      </c>
      <c r="F7" s="9" t="s">
        <v>7</v>
      </c>
      <c r="G7" s="17" t="s">
        <v>15</v>
      </c>
      <c r="H7" s="17" t="s">
        <v>16</v>
      </c>
      <c r="I7" s="17" t="s">
        <v>17</v>
      </c>
      <c r="J7" s="17" t="s">
        <v>18</v>
      </c>
      <c r="K7" s="17" t="s">
        <v>19</v>
      </c>
      <c r="L7" s="17" t="s">
        <v>20</v>
      </c>
      <c r="M7" s="17" t="s">
        <v>62</v>
      </c>
      <c r="N7" s="20" t="s">
        <v>21</v>
      </c>
      <c r="O7" s="20" t="s">
        <v>22</v>
      </c>
      <c r="P7" s="18" t="s">
        <v>23</v>
      </c>
      <c r="Q7" s="18" t="s">
        <v>24</v>
      </c>
      <c r="R7" s="18" t="s">
        <v>25</v>
      </c>
      <c r="S7" s="18" t="s">
        <v>26</v>
      </c>
      <c r="T7" s="18" t="s">
        <v>27</v>
      </c>
      <c r="U7" s="18" t="s">
        <v>28</v>
      </c>
      <c r="V7" s="18" t="s">
        <v>29</v>
      </c>
      <c r="W7" s="18" t="s">
        <v>30</v>
      </c>
      <c r="X7" s="18" t="s">
        <v>64</v>
      </c>
      <c r="Y7" s="18" t="s">
        <v>63</v>
      </c>
      <c r="Z7" s="18" t="s">
        <v>65</v>
      </c>
      <c r="AA7" s="18" t="s">
        <v>66</v>
      </c>
      <c r="AB7" s="18" t="s">
        <v>31</v>
      </c>
      <c r="AC7" s="18" t="s">
        <v>32</v>
      </c>
      <c r="AD7" s="18" t="s">
        <v>33</v>
      </c>
      <c r="AE7" s="18" t="s">
        <v>34</v>
      </c>
      <c r="AF7" s="18" t="s">
        <v>35</v>
      </c>
      <c r="AG7" s="18" t="s">
        <v>67</v>
      </c>
      <c r="AH7" s="18" t="s">
        <v>68</v>
      </c>
      <c r="AI7" s="18" t="s">
        <v>69</v>
      </c>
      <c r="AJ7" s="18" t="s">
        <v>70</v>
      </c>
      <c r="AK7" s="18" t="s">
        <v>71</v>
      </c>
      <c r="AL7" s="18" t="s">
        <v>59</v>
      </c>
      <c r="AM7" s="18" t="s">
        <v>58</v>
      </c>
      <c r="AN7" s="18" t="s">
        <v>57</v>
      </c>
      <c r="AO7" s="18" t="s">
        <v>40</v>
      </c>
      <c r="AP7" s="18" t="s">
        <v>72</v>
      </c>
      <c r="AQ7" s="19" t="s">
        <v>41</v>
      </c>
      <c r="AR7" s="19" t="s">
        <v>42</v>
      </c>
      <c r="AS7" s="19" t="s">
        <v>43</v>
      </c>
      <c r="AT7" s="19" t="s">
        <v>44</v>
      </c>
      <c r="AU7" s="19" t="s">
        <v>45</v>
      </c>
      <c r="AV7" s="19" t="s">
        <v>46</v>
      </c>
      <c r="AW7" s="19" t="s">
        <v>47</v>
      </c>
      <c r="AX7" s="19" t="s">
        <v>48</v>
      </c>
      <c r="AY7" s="19" t="s">
        <v>49</v>
      </c>
      <c r="AZ7" s="19" t="s">
        <v>73</v>
      </c>
      <c r="BA7" s="19" t="s">
        <v>50</v>
      </c>
      <c r="BB7" s="19" t="s">
        <v>51</v>
      </c>
      <c r="BC7" s="19" t="s">
        <v>52</v>
      </c>
      <c r="BD7" s="19" t="s">
        <v>53</v>
      </c>
      <c r="BE7" s="19" t="s">
        <v>54</v>
      </c>
      <c r="BF7" s="19" t="s">
        <v>55</v>
      </c>
      <c r="BG7" s="19" t="s">
        <v>56</v>
      </c>
      <c r="BH7" s="19" t="s">
        <v>36</v>
      </c>
      <c r="BI7" s="19" t="s">
        <v>37</v>
      </c>
      <c r="BJ7" s="19" t="s">
        <v>38</v>
      </c>
      <c r="BK7" s="19" t="s">
        <v>39</v>
      </c>
      <c r="BL7" s="19" t="s">
        <v>74</v>
      </c>
      <c r="BM7" s="19" t="s">
        <v>75</v>
      </c>
      <c r="BN7" s="19" t="s">
        <v>76</v>
      </c>
      <c r="BO7" s="19" t="s">
        <v>77</v>
      </c>
      <c r="BP7" s="19" t="s">
        <v>78</v>
      </c>
      <c r="BQ7" s="19" t="s">
        <v>79</v>
      </c>
      <c r="BR7" s="19" t="s">
        <v>80</v>
      </c>
    </row>
    <row r="8" spans="1:70" s="15" customFormat="1" ht="14.1" customHeight="1" x14ac:dyDescent="0.25">
      <c r="A8" s="27" t="s">
        <v>82</v>
      </c>
      <c r="B8" s="13" t="s">
        <v>83</v>
      </c>
      <c r="C8" s="14">
        <v>40</v>
      </c>
      <c r="D8" s="13" t="s">
        <v>12</v>
      </c>
      <c r="E8" s="28">
        <v>2</v>
      </c>
      <c r="F8" s="13" t="s">
        <v>84</v>
      </c>
      <c r="G8" s="13" t="s">
        <v>85</v>
      </c>
      <c r="H8" s="13" t="b">
        <v>0</v>
      </c>
      <c r="I8" s="14" t="s">
        <v>12</v>
      </c>
      <c r="J8" s="14" t="s">
        <v>12</v>
      </c>
      <c r="K8" s="14" t="s">
        <v>12</v>
      </c>
      <c r="L8" s="29" t="s">
        <v>12</v>
      </c>
      <c r="M8" s="29" t="s">
        <v>86</v>
      </c>
      <c r="N8" s="29" t="s">
        <v>87</v>
      </c>
      <c r="O8" s="29" t="s">
        <v>88</v>
      </c>
      <c r="P8" s="14" t="b">
        <v>1</v>
      </c>
      <c r="Q8" s="13" t="b">
        <v>0</v>
      </c>
      <c r="R8" s="14" t="b">
        <v>1</v>
      </c>
      <c r="S8" s="13" t="b">
        <v>1</v>
      </c>
      <c r="T8" s="14" t="b">
        <v>1</v>
      </c>
      <c r="U8" s="13" t="b">
        <v>0</v>
      </c>
      <c r="V8" s="14" t="b">
        <v>1</v>
      </c>
      <c r="W8" s="14" t="b">
        <v>0</v>
      </c>
      <c r="X8" s="14" t="b">
        <v>1</v>
      </c>
      <c r="Y8" s="13" t="b">
        <v>1</v>
      </c>
      <c r="Z8" s="14" t="b">
        <v>0</v>
      </c>
      <c r="AA8" s="13" t="b">
        <v>0</v>
      </c>
      <c r="AB8" s="14" t="b">
        <v>0</v>
      </c>
      <c r="AC8" s="14" t="b">
        <v>0</v>
      </c>
      <c r="AD8" s="14" t="b">
        <v>0</v>
      </c>
      <c r="AE8" s="13" t="b">
        <v>0</v>
      </c>
      <c r="AF8" s="14" t="b">
        <v>0</v>
      </c>
      <c r="AG8" s="13" t="b">
        <v>0</v>
      </c>
      <c r="AH8" s="14" t="b">
        <v>0</v>
      </c>
      <c r="AI8" s="13" t="b">
        <v>0</v>
      </c>
      <c r="AJ8" s="13" t="b">
        <v>0</v>
      </c>
      <c r="AK8" s="13" t="b">
        <v>0</v>
      </c>
      <c r="AL8" s="14" t="b">
        <v>0</v>
      </c>
      <c r="AM8" s="13" t="b">
        <v>1</v>
      </c>
      <c r="AN8" s="30" t="b">
        <v>0</v>
      </c>
      <c r="AO8" s="30" t="b">
        <v>1</v>
      </c>
      <c r="AP8" s="28" t="b">
        <v>0</v>
      </c>
      <c r="AQ8" s="28" t="b">
        <v>0</v>
      </c>
      <c r="AR8" s="28" t="b">
        <v>0</v>
      </c>
      <c r="AS8" s="28" t="b">
        <v>0</v>
      </c>
      <c r="AT8" s="28" t="b">
        <v>0</v>
      </c>
      <c r="AU8" s="28" t="b">
        <v>0</v>
      </c>
      <c r="AV8" s="28" t="b">
        <v>0</v>
      </c>
      <c r="AW8" s="28" t="b">
        <v>0</v>
      </c>
      <c r="AX8" s="28" t="b">
        <v>0</v>
      </c>
      <c r="AY8" s="28" t="b">
        <v>0</v>
      </c>
      <c r="AZ8" s="28" t="b">
        <v>1</v>
      </c>
      <c r="BA8" s="28" t="b">
        <v>0</v>
      </c>
      <c r="BB8" s="28" t="b">
        <v>1</v>
      </c>
      <c r="BC8" s="28" t="b">
        <v>0</v>
      </c>
      <c r="BD8" s="28" t="b">
        <v>1</v>
      </c>
      <c r="BE8" s="28" t="b">
        <v>0</v>
      </c>
      <c r="BF8" s="28" t="b">
        <v>1</v>
      </c>
      <c r="BG8" s="28" t="b">
        <v>0</v>
      </c>
      <c r="BH8" s="28" t="b">
        <v>0</v>
      </c>
      <c r="BI8" s="28" t="b">
        <v>0</v>
      </c>
      <c r="BJ8" s="28" t="b">
        <v>1</v>
      </c>
      <c r="BK8" s="28" t="b">
        <v>0</v>
      </c>
      <c r="BL8" s="28" t="b">
        <v>0</v>
      </c>
      <c r="BM8" s="28" t="b">
        <v>1</v>
      </c>
      <c r="BN8" s="28" t="b">
        <v>0</v>
      </c>
      <c r="BO8" s="28" t="b">
        <v>0</v>
      </c>
      <c r="BP8" s="28" t="b">
        <v>0</v>
      </c>
      <c r="BQ8" s="28" t="b">
        <v>1</v>
      </c>
      <c r="BR8" s="28" t="b">
        <v>0</v>
      </c>
    </row>
  </sheetData>
  <phoneticPr fontId="5" type="noConversion"/>
  <conditionalFormatting sqref="A7:XFD7">
    <cfRule type="containsText" dxfId="84" priority="5" operator="containsText" text="fixed text">
      <formula>NOT(ISERROR(SEARCH("fixed text",A7)))</formula>
    </cfRule>
  </conditionalFormatting>
  <conditionalFormatting sqref="H1:H8 P1:BR8">
    <cfRule type="cellIs" dxfId="83" priority="3" operator="equal">
      <formula>FALSE</formula>
    </cfRule>
  </conditionalFormatting>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116"/>
  <sheetViews>
    <sheetView zoomScale="85" zoomScaleNormal="85" workbookViewId="0">
      <pane ySplit="7" topLeftCell="A8" activePane="bottomLeft" state="frozen"/>
      <selection pane="bottomLeft" activeCell="A7" sqref="A7"/>
    </sheetView>
  </sheetViews>
  <sheetFormatPr defaultRowHeight="15" x14ac:dyDescent="0.25"/>
  <cols>
    <col min="1" max="1" width="14.42578125" customWidth="1"/>
    <col min="2" max="2" width="25.85546875" customWidth="1"/>
    <col min="3" max="3" width="20.5703125" customWidth="1"/>
    <col min="4" max="4" width="17.28515625" customWidth="1"/>
    <col min="5" max="5" width="46.140625" customWidth="1"/>
    <col min="6" max="6" width="13" customWidth="1"/>
    <col min="7" max="7" width="14.5703125" customWidth="1"/>
    <col min="8" max="8" width="38.42578125" customWidth="1"/>
    <col min="9" max="9" width="57.5703125" customWidth="1"/>
  </cols>
  <sheetData>
    <row r="1" spans="1:9" x14ac:dyDescent="0.25">
      <c r="F1" s="24"/>
    </row>
    <row r="2" spans="1:9" ht="18.75" x14ac:dyDescent="0.3">
      <c r="A2" s="26" t="str" cm="1">
        <f t="array" ref="A2">IF(COUNTA(A8:A999996)=1, RoomTemplateData[Template Name] &amp; " (" &amp; RoomTemplateData[Code] &amp; ") - Items in Room Template", "Standard Components - Items in Room Template")</f>
        <v>Standard Components - Items in Room Template</v>
      </c>
      <c r="F2" s="24"/>
    </row>
    <row r="3" spans="1:9" x14ac:dyDescent="0.25">
      <c r="A3" s="21">
        <f>'Room Template Data'!A3</f>
        <v>45792</v>
      </c>
      <c r="F3" s="24"/>
    </row>
    <row r="4" spans="1:9" ht="18" x14ac:dyDescent="0.25">
      <c r="A4" s="4"/>
      <c r="F4" s="24"/>
    </row>
    <row r="5" spans="1:9" x14ac:dyDescent="0.25">
      <c r="A5" t="str">
        <f t="array" ref="A5">"No. of Standard Components = "&amp;SUM(IF(FREQUENCY(IF(LEN(A8:A999999)&gt;0,MATCH(A8:A999999,A8:A999999,0),""),ROW(A8:A999999)-ROW(A8)+1)&gt;0,1))</f>
        <v>No. of Standard Components = 1</v>
      </c>
      <c r="F5" s="24"/>
    </row>
    <row r="6" spans="1:9" x14ac:dyDescent="0.25">
      <c r="F6" s="24"/>
    </row>
    <row r="7" spans="1:9" x14ac:dyDescent="0.25">
      <c r="A7" s="5" t="s">
        <v>3</v>
      </c>
      <c r="B7" s="5" t="s">
        <v>4</v>
      </c>
      <c r="C7" s="5" t="s">
        <v>8</v>
      </c>
      <c r="D7" s="6" t="s">
        <v>0</v>
      </c>
      <c r="E7" s="6" t="s">
        <v>1</v>
      </c>
      <c r="F7" s="23" t="s">
        <v>9</v>
      </c>
      <c r="G7" s="23" t="s">
        <v>60</v>
      </c>
      <c r="H7" s="7" t="s">
        <v>10</v>
      </c>
      <c r="I7" s="7" t="s">
        <v>2</v>
      </c>
    </row>
    <row r="8" spans="1:9" x14ac:dyDescent="0.25">
      <c r="A8" s="34" t="s">
        <v>82</v>
      </c>
      <c r="B8" s="32" t="s">
        <v>83</v>
      </c>
      <c r="C8" s="32" t="s">
        <v>13</v>
      </c>
      <c r="D8" s="35" t="s">
        <v>89</v>
      </c>
      <c r="E8" s="32" t="s">
        <v>90</v>
      </c>
      <c r="F8" s="25">
        <v>1</v>
      </c>
      <c r="G8" s="10">
        <v>1</v>
      </c>
      <c r="H8" s="32" t="s">
        <v>14</v>
      </c>
      <c r="I8" s="32" t="s">
        <v>91</v>
      </c>
    </row>
    <row r="9" spans="1:9" x14ac:dyDescent="0.25">
      <c r="A9" s="31" t="s">
        <v>82</v>
      </c>
      <c r="B9" s="32" t="s">
        <v>83</v>
      </c>
      <c r="C9" s="32" t="s">
        <v>13</v>
      </c>
      <c r="D9" s="32" t="s">
        <v>92</v>
      </c>
      <c r="E9" s="32" t="s">
        <v>93</v>
      </c>
      <c r="F9" s="25">
        <v>1</v>
      </c>
      <c r="G9" s="33">
        <v>1</v>
      </c>
      <c r="H9" s="32" t="s">
        <v>14</v>
      </c>
      <c r="I9" s="32" t="s">
        <v>94</v>
      </c>
    </row>
    <row r="10" spans="1:9" x14ac:dyDescent="0.25">
      <c r="A10" s="31" t="s">
        <v>82</v>
      </c>
      <c r="B10" s="32" t="s">
        <v>83</v>
      </c>
      <c r="C10" s="32" t="s">
        <v>13</v>
      </c>
      <c r="D10" s="32" t="s">
        <v>95</v>
      </c>
      <c r="E10" s="32" t="s">
        <v>96</v>
      </c>
      <c r="F10" s="25">
        <v>1</v>
      </c>
      <c r="G10" s="33">
        <v>1</v>
      </c>
      <c r="H10" s="32" t="s">
        <v>97</v>
      </c>
      <c r="I10" s="32" t="s">
        <v>98</v>
      </c>
    </row>
    <row r="11" spans="1:9" x14ac:dyDescent="0.25">
      <c r="A11" s="31" t="s">
        <v>82</v>
      </c>
      <c r="B11" s="32" t="s">
        <v>83</v>
      </c>
      <c r="C11" s="32" t="s">
        <v>13</v>
      </c>
      <c r="D11" s="32" t="s">
        <v>95</v>
      </c>
      <c r="E11" s="32" t="s">
        <v>96</v>
      </c>
      <c r="F11" s="25">
        <v>1</v>
      </c>
      <c r="G11" s="33">
        <v>1</v>
      </c>
      <c r="H11" s="32" t="s">
        <v>99</v>
      </c>
      <c r="I11" s="32" t="s">
        <v>100</v>
      </c>
    </row>
    <row r="12" spans="1:9" x14ac:dyDescent="0.25">
      <c r="A12" s="31" t="s">
        <v>82</v>
      </c>
      <c r="B12" s="32" t="s">
        <v>83</v>
      </c>
      <c r="C12" s="32" t="s">
        <v>13</v>
      </c>
      <c r="D12" s="32" t="s">
        <v>101</v>
      </c>
      <c r="E12" s="32" t="s">
        <v>102</v>
      </c>
      <c r="F12" s="25">
        <v>1</v>
      </c>
      <c r="G12" s="33">
        <v>1</v>
      </c>
      <c r="H12" s="32" t="s">
        <v>14</v>
      </c>
      <c r="I12" s="32" t="s">
        <v>103</v>
      </c>
    </row>
    <row r="13" spans="1:9" x14ac:dyDescent="0.25">
      <c r="A13" s="31" t="s">
        <v>82</v>
      </c>
      <c r="B13" s="32" t="s">
        <v>83</v>
      </c>
      <c r="C13" s="32" t="s">
        <v>13</v>
      </c>
      <c r="D13" s="32" t="s">
        <v>101</v>
      </c>
      <c r="E13" s="32" t="s">
        <v>102</v>
      </c>
      <c r="F13" s="25">
        <v>1</v>
      </c>
      <c r="G13" s="33">
        <v>1</v>
      </c>
      <c r="H13" s="32" t="s">
        <v>99</v>
      </c>
      <c r="I13" s="32" t="s">
        <v>104</v>
      </c>
    </row>
    <row r="14" spans="1:9" x14ac:dyDescent="0.25">
      <c r="A14" s="31" t="s">
        <v>82</v>
      </c>
      <c r="B14" s="32" t="s">
        <v>83</v>
      </c>
      <c r="C14" s="32" t="s">
        <v>13</v>
      </c>
      <c r="D14" s="32" t="s">
        <v>101</v>
      </c>
      <c r="E14" s="32" t="s">
        <v>102</v>
      </c>
      <c r="F14" s="25">
        <v>1</v>
      </c>
      <c r="G14" s="33">
        <v>1</v>
      </c>
      <c r="H14" s="32" t="s">
        <v>97</v>
      </c>
      <c r="I14" s="32" t="s">
        <v>104</v>
      </c>
    </row>
    <row r="15" spans="1:9" x14ac:dyDescent="0.25">
      <c r="A15" s="31" t="s">
        <v>82</v>
      </c>
      <c r="B15" s="32" t="s">
        <v>83</v>
      </c>
      <c r="C15" s="32" t="s">
        <v>13</v>
      </c>
      <c r="D15" s="32" t="s">
        <v>105</v>
      </c>
      <c r="E15" s="32" t="s">
        <v>106</v>
      </c>
      <c r="F15" s="25">
        <v>1</v>
      </c>
      <c r="G15" s="33">
        <v>1</v>
      </c>
      <c r="H15" s="32" t="s">
        <v>97</v>
      </c>
      <c r="I15" s="32" t="s">
        <v>107</v>
      </c>
    </row>
    <row r="16" spans="1:9" x14ac:dyDescent="0.25">
      <c r="A16" s="31" t="s">
        <v>82</v>
      </c>
      <c r="B16" s="32" t="s">
        <v>83</v>
      </c>
      <c r="C16" s="32" t="s">
        <v>13</v>
      </c>
      <c r="D16" s="32" t="s">
        <v>108</v>
      </c>
      <c r="E16" s="32" t="s">
        <v>109</v>
      </c>
      <c r="F16" s="25">
        <v>1</v>
      </c>
      <c r="G16" s="33">
        <v>1</v>
      </c>
      <c r="H16" s="32" t="s">
        <v>99</v>
      </c>
      <c r="I16" s="32" t="s">
        <v>110</v>
      </c>
    </row>
    <row r="17" spans="1:9" x14ac:dyDescent="0.25">
      <c r="A17" s="31" t="s">
        <v>82</v>
      </c>
      <c r="B17" s="32" t="s">
        <v>83</v>
      </c>
      <c r="C17" s="32" t="s">
        <v>13</v>
      </c>
      <c r="D17" s="32" t="s">
        <v>111</v>
      </c>
      <c r="E17" s="32" t="s">
        <v>112</v>
      </c>
      <c r="F17" s="25">
        <v>1</v>
      </c>
      <c r="G17" s="33">
        <v>1</v>
      </c>
      <c r="H17" s="32" t="s">
        <v>14</v>
      </c>
      <c r="I17" s="32" t="s">
        <v>113</v>
      </c>
    </row>
    <row r="18" spans="1:9" x14ac:dyDescent="0.25">
      <c r="A18" s="31" t="s">
        <v>82</v>
      </c>
      <c r="B18" s="32" t="s">
        <v>83</v>
      </c>
      <c r="C18" s="32" t="s">
        <v>13</v>
      </c>
      <c r="D18" s="32" t="s">
        <v>114</v>
      </c>
      <c r="E18" s="32" t="s">
        <v>115</v>
      </c>
      <c r="F18" s="25">
        <v>1</v>
      </c>
      <c r="G18" s="33">
        <v>1</v>
      </c>
      <c r="H18" s="32" t="s">
        <v>116</v>
      </c>
      <c r="I18" s="32" t="s">
        <v>117</v>
      </c>
    </row>
    <row r="19" spans="1:9" x14ac:dyDescent="0.25">
      <c r="A19" s="31" t="s">
        <v>82</v>
      </c>
      <c r="B19" s="32" t="s">
        <v>83</v>
      </c>
      <c r="C19" s="32" t="s">
        <v>118</v>
      </c>
      <c r="D19" s="32" t="s">
        <v>119</v>
      </c>
      <c r="E19" s="32" t="s">
        <v>120</v>
      </c>
      <c r="F19" s="25">
        <v>1</v>
      </c>
      <c r="G19" s="33">
        <v>1</v>
      </c>
      <c r="H19" s="32"/>
      <c r="I19" s="32" t="s">
        <v>121</v>
      </c>
    </row>
    <row r="20" spans="1:9" x14ac:dyDescent="0.25">
      <c r="A20" s="31" t="s">
        <v>82</v>
      </c>
      <c r="B20" s="32" t="s">
        <v>83</v>
      </c>
      <c r="C20" s="32" t="s">
        <v>118</v>
      </c>
      <c r="D20" s="32" t="s">
        <v>122</v>
      </c>
      <c r="E20" s="32" t="s">
        <v>123</v>
      </c>
      <c r="F20" s="25">
        <v>1</v>
      </c>
      <c r="G20" s="33">
        <v>1</v>
      </c>
      <c r="H20" s="32"/>
      <c r="I20" s="32"/>
    </row>
    <row r="21" spans="1:9" x14ac:dyDescent="0.25">
      <c r="A21" s="31" t="s">
        <v>82</v>
      </c>
      <c r="B21" s="32" t="s">
        <v>83</v>
      </c>
      <c r="C21" s="32" t="s">
        <v>118</v>
      </c>
      <c r="D21" s="32" t="s">
        <v>124</v>
      </c>
      <c r="E21" s="32" t="s">
        <v>125</v>
      </c>
      <c r="F21" s="25">
        <v>1</v>
      </c>
      <c r="G21" s="33">
        <v>1</v>
      </c>
      <c r="H21" s="32"/>
      <c r="I21" s="32" t="s">
        <v>121</v>
      </c>
    </row>
    <row r="22" spans="1:9" x14ac:dyDescent="0.25">
      <c r="A22" s="31" t="s">
        <v>82</v>
      </c>
      <c r="B22" s="32" t="s">
        <v>83</v>
      </c>
      <c r="C22" s="32" t="s">
        <v>118</v>
      </c>
      <c r="D22" s="32" t="s">
        <v>126</v>
      </c>
      <c r="E22" s="32" t="s">
        <v>127</v>
      </c>
      <c r="F22" s="25">
        <v>1</v>
      </c>
      <c r="G22" s="33">
        <v>1</v>
      </c>
      <c r="H22" s="32"/>
      <c r="I22" s="32"/>
    </row>
    <row r="23" spans="1:9" x14ac:dyDescent="0.25">
      <c r="A23" s="31" t="s">
        <v>82</v>
      </c>
      <c r="B23" s="32" t="s">
        <v>83</v>
      </c>
      <c r="C23" s="32" t="s">
        <v>118</v>
      </c>
      <c r="D23" s="32" t="s">
        <v>128</v>
      </c>
      <c r="E23" s="32" t="s">
        <v>129</v>
      </c>
      <c r="F23" s="25">
        <v>1</v>
      </c>
      <c r="G23" s="33">
        <v>1</v>
      </c>
      <c r="H23" s="32"/>
      <c r="I23" s="32"/>
    </row>
    <row r="24" spans="1:9" x14ac:dyDescent="0.25">
      <c r="A24" s="31" t="s">
        <v>82</v>
      </c>
      <c r="B24" s="32" t="s">
        <v>83</v>
      </c>
      <c r="C24" s="32" t="s">
        <v>118</v>
      </c>
      <c r="D24" s="32" t="s">
        <v>128</v>
      </c>
      <c r="E24" s="32" t="s">
        <v>129</v>
      </c>
      <c r="F24" s="25">
        <v>1</v>
      </c>
      <c r="G24" s="33">
        <v>1</v>
      </c>
      <c r="H24" s="32"/>
      <c r="I24" s="32" t="s">
        <v>130</v>
      </c>
    </row>
    <row r="25" spans="1:9" x14ac:dyDescent="0.25">
      <c r="A25" s="31" t="s">
        <v>82</v>
      </c>
      <c r="B25" s="32" t="s">
        <v>83</v>
      </c>
      <c r="C25" s="32" t="s">
        <v>118</v>
      </c>
      <c r="D25" s="32" t="s">
        <v>131</v>
      </c>
      <c r="E25" s="32" t="s">
        <v>132</v>
      </c>
      <c r="F25" s="25">
        <v>1</v>
      </c>
      <c r="G25" s="33">
        <v>1</v>
      </c>
      <c r="H25" s="32"/>
      <c r="I25" s="32" t="s">
        <v>121</v>
      </c>
    </row>
    <row r="26" spans="1:9" x14ac:dyDescent="0.25">
      <c r="A26" s="31" t="s">
        <v>82</v>
      </c>
      <c r="B26" s="32" t="s">
        <v>83</v>
      </c>
      <c r="C26" s="32" t="s">
        <v>118</v>
      </c>
      <c r="D26" s="32" t="s">
        <v>133</v>
      </c>
      <c r="E26" s="32" t="s">
        <v>134</v>
      </c>
      <c r="F26" s="25">
        <v>1</v>
      </c>
      <c r="G26" s="33">
        <v>1</v>
      </c>
      <c r="H26" s="32"/>
      <c r="I26" s="32" t="s">
        <v>135</v>
      </c>
    </row>
    <row r="27" spans="1:9" x14ac:dyDescent="0.25">
      <c r="A27" s="31" t="s">
        <v>82</v>
      </c>
      <c r="B27" s="32" t="s">
        <v>83</v>
      </c>
      <c r="C27" s="32" t="s">
        <v>118</v>
      </c>
      <c r="D27" s="32" t="s">
        <v>136</v>
      </c>
      <c r="E27" s="32" t="s">
        <v>137</v>
      </c>
      <c r="F27" s="25">
        <v>1</v>
      </c>
      <c r="G27" s="33">
        <v>1</v>
      </c>
      <c r="H27" s="32"/>
      <c r="I27" s="32"/>
    </row>
    <row r="28" spans="1:9" x14ac:dyDescent="0.25">
      <c r="A28" s="31" t="s">
        <v>82</v>
      </c>
      <c r="B28" s="32" t="s">
        <v>83</v>
      </c>
      <c r="C28" s="32" t="s">
        <v>118</v>
      </c>
      <c r="D28" s="32" t="s">
        <v>138</v>
      </c>
      <c r="E28" s="32" t="s">
        <v>139</v>
      </c>
      <c r="F28" s="25">
        <v>1</v>
      </c>
      <c r="G28" s="33">
        <v>1</v>
      </c>
      <c r="H28" s="32"/>
      <c r="I28" s="32" t="s">
        <v>135</v>
      </c>
    </row>
    <row r="29" spans="1:9" x14ac:dyDescent="0.25">
      <c r="A29" s="31" t="s">
        <v>82</v>
      </c>
      <c r="B29" s="32" t="s">
        <v>83</v>
      </c>
      <c r="C29" s="32" t="s">
        <v>118</v>
      </c>
      <c r="D29" s="32" t="s">
        <v>140</v>
      </c>
      <c r="E29" s="32" t="s">
        <v>141</v>
      </c>
      <c r="F29" s="25">
        <v>1</v>
      </c>
      <c r="G29" s="33">
        <v>1</v>
      </c>
      <c r="H29" s="32"/>
      <c r="I29" s="32" t="s">
        <v>135</v>
      </c>
    </row>
    <row r="30" spans="1:9" x14ac:dyDescent="0.25">
      <c r="A30" s="31" t="s">
        <v>82</v>
      </c>
      <c r="B30" s="32" t="s">
        <v>83</v>
      </c>
      <c r="C30" s="32" t="s">
        <v>118</v>
      </c>
      <c r="D30" s="32" t="s">
        <v>142</v>
      </c>
      <c r="E30" s="32" t="s">
        <v>143</v>
      </c>
      <c r="F30" s="25">
        <v>2</v>
      </c>
      <c r="G30" s="33">
        <v>1</v>
      </c>
      <c r="H30" s="32"/>
      <c r="I30" s="32"/>
    </row>
    <row r="31" spans="1:9" x14ac:dyDescent="0.25">
      <c r="A31" s="31" t="s">
        <v>82</v>
      </c>
      <c r="B31" s="32" t="s">
        <v>83</v>
      </c>
      <c r="C31" s="32" t="s">
        <v>118</v>
      </c>
      <c r="D31" s="32" t="s">
        <v>144</v>
      </c>
      <c r="E31" s="32" t="s">
        <v>145</v>
      </c>
      <c r="F31" s="25">
        <v>1</v>
      </c>
      <c r="G31" s="33">
        <v>1</v>
      </c>
      <c r="H31" s="32"/>
      <c r="I31" s="32"/>
    </row>
    <row r="32" spans="1:9" x14ac:dyDescent="0.25">
      <c r="A32" s="31" t="s">
        <v>82</v>
      </c>
      <c r="B32" s="32" t="s">
        <v>83</v>
      </c>
      <c r="C32" s="32" t="s">
        <v>118</v>
      </c>
      <c r="D32" s="32" t="s">
        <v>146</v>
      </c>
      <c r="E32" s="32" t="s">
        <v>147</v>
      </c>
      <c r="F32" s="25">
        <v>1</v>
      </c>
      <c r="G32" s="33">
        <v>1</v>
      </c>
      <c r="H32" s="32"/>
      <c r="I32" s="32" t="s">
        <v>148</v>
      </c>
    </row>
    <row r="33" spans="1:9" x14ac:dyDescent="0.25">
      <c r="A33" s="31" t="s">
        <v>82</v>
      </c>
      <c r="B33" s="32" t="s">
        <v>83</v>
      </c>
      <c r="C33" s="32" t="s">
        <v>118</v>
      </c>
      <c r="D33" s="32" t="s">
        <v>149</v>
      </c>
      <c r="E33" s="32" t="s">
        <v>150</v>
      </c>
      <c r="F33" s="25">
        <v>1</v>
      </c>
      <c r="G33" s="33">
        <v>1</v>
      </c>
      <c r="H33" s="32"/>
      <c r="I33" s="32"/>
    </row>
    <row r="34" spans="1:9" x14ac:dyDescent="0.25">
      <c r="A34" s="31" t="s">
        <v>82</v>
      </c>
      <c r="B34" s="32" t="s">
        <v>83</v>
      </c>
      <c r="C34" s="32" t="s">
        <v>118</v>
      </c>
      <c r="D34" s="32" t="s">
        <v>151</v>
      </c>
      <c r="E34" s="32" t="s">
        <v>152</v>
      </c>
      <c r="F34" s="25">
        <v>1</v>
      </c>
      <c r="G34" s="33">
        <v>1</v>
      </c>
      <c r="H34" s="32"/>
      <c r="I34" s="32"/>
    </row>
    <row r="35" spans="1:9" x14ac:dyDescent="0.25">
      <c r="A35" s="31" t="s">
        <v>82</v>
      </c>
      <c r="B35" s="32" t="s">
        <v>83</v>
      </c>
      <c r="C35" s="32" t="s">
        <v>118</v>
      </c>
      <c r="D35" s="32" t="s">
        <v>153</v>
      </c>
      <c r="E35" s="32" t="s">
        <v>154</v>
      </c>
      <c r="F35" s="25">
        <v>1</v>
      </c>
      <c r="G35" s="33">
        <v>1</v>
      </c>
      <c r="H35" s="32"/>
      <c r="I35" s="32"/>
    </row>
    <row r="36" spans="1:9" x14ac:dyDescent="0.25">
      <c r="A36" s="31" t="s">
        <v>82</v>
      </c>
      <c r="B36" s="32" t="s">
        <v>83</v>
      </c>
      <c r="C36" s="32" t="s">
        <v>118</v>
      </c>
      <c r="D36" s="32" t="s">
        <v>155</v>
      </c>
      <c r="E36" s="32" t="s">
        <v>156</v>
      </c>
      <c r="F36" s="25">
        <v>1</v>
      </c>
      <c r="G36" s="33">
        <v>1</v>
      </c>
      <c r="H36" s="32"/>
      <c r="I36" s="32" t="s">
        <v>157</v>
      </c>
    </row>
    <row r="37" spans="1:9" x14ac:dyDescent="0.25">
      <c r="A37" s="31" t="s">
        <v>82</v>
      </c>
      <c r="B37" s="32" t="s">
        <v>83</v>
      </c>
      <c r="C37" s="32" t="s">
        <v>118</v>
      </c>
      <c r="D37" s="32" t="s">
        <v>158</v>
      </c>
      <c r="E37" s="32" t="s">
        <v>159</v>
      </c>
      <c r="F37" s="25">
        <v>1</v>
      </c>
      <c r="G37" s="33">
        <v>1</v>
      </c>
      <c r="H37" s="32"/>
      <c r="I37" s="32"/>
    </row>
    <row r="38" spans="1:9" x14ac:dyDescent="0.25">
      <c r="A38" s="31" t="s">
        <v>82</v>
      </c>
      <c r="B38" s="32" t="s">
        <v>83</v>
      </c>
      <c r="C38" s="32" t="s">
        <v>118</v>
      </c>
      <c r="D38" s="32" t="s">
        <v>160</v>
      </c>
      <c r="E38" s="32" t="s">
        <v>161</v>
      </c>
      <c r="F38" s="25">
        <v>1</v>
      </c>
      <c r="G38" s="33">
        <v>1</v>
      </c>
      <c r="H38" s="32"/>
      <c r="I38" s="32" t="s">
        <v>162</v>
      </c>
    </row>
    <row r="39" spans="1:9" x14ac:dyDescent="0.25">
      <c r="A39" s="31" t="s">
        <v>82</v>
      </c>
      <c r="B39" s="32" t="s">
        <v>83</v>
      </c>
      <c r="C39" s="32" t="s">
        <v>118</v>
      </c>
      <c r="D39" s="32" t="s">
        <v>163</v>
      </c>
      <c r="E39" s="32" t="s">
        <v>164</v>
      </c>
      <c r="F39" s="25">
        <v>1</v>
      </c>
      <c r="G39" s="33">
        <v>1</v>
      </c>
      <c r="H39" s="32"/>
      <c r="I39" s="32"/>
    </row>
    <row r="40" spans="1:9" x14ac:dyDescent="0.25">
      <c r="A40" s="31" t="s">
        <v>82</v>
      </c>
      <c r="B40" s="32" t="s">
        <v>83</v>
      </c>
      <c r="C40" s="32" t="s">
        <v>118</v>
      </c>
      <c r="D40" s="32" t="s">
        <v>165</v>
      </c>
      <c r="E40" s="32" t="s">
        <v>166</v>
      </c>
      <c r="F40" s="25">
        <v>1</v>
      </c>
      <c r="G40" s="33">
        <v>1</v>
      </c>
      <c r="H40" s="32"/>
      <c r="I40" s="32"/>
    </row>
    <row r="41" spans="1:9" x14ac:dyDescent="0.25">
      <c r="A41" s="31" t="s">
        <v>82</v>
      </c>
      <c r="B41" s="32" t="s">
        <v>83</v>
      </c>
      <c r="C41" s="32" t="s">
        <v>118</v>
      </c>
      <c r="D41" s="32" t="s">
        <v>167</v>
      </c>
      <c r="E41" s="32" t="s">
        <v>168</v>
      </c>
      <c r="F41" s="25">
        <v>1</v>
      </c>
      <c r="G41" s="33">
        <v>1</v>
      </c>
      <c r="H41" s="32"/>
      <c r="I41" s="32"/>
    </row>
    <row r="42" spans="1:9" x14ac:dyDescent="0.25">
      <c r="A42" s="31" t="s">
        <v>82</v>
      </c>
      <c r="B42" s="32" t="s">
        <v>83</v>
      </c>
      <c r="C42" s="32" t="s">
        <v>118</v>
      </c>
      <c r="D42" s="32" t="s">
        <v>169</v>
      </c>
      <c r="E42" s="32" t="s">
        <v>170</v>
      </c>
      <c r="F42" s="25">
        <v>1</v>
      </c>
      <c r="G42" s="33">
        <v>1</v>
      </c>
      <c r="H42" s="32"/>
      <c r="I42" s="32"/>
    </row>
    <row r="43" spans="1:9" x14ac:dyDescent="0.25">
      <c r="A43" s="31" t="s">
        <v>82</v>
      </c>
      <c r="B43" s="32" t="s">
        <v>83</v>
      </c>
      <c r="C43" s="32" t="s">
        <v>118</v>
      </c>
      <c r="D43" s="32" t="s">
        <v>171</v>
      </c>
      <c r="E43" s="32" t="s">
        <v>172</v>
      </c>
      <c r="F43" s="25">
        <v>1</v>
      </c>
      <c r="G43" s="33">
        <v>1</v>
      </c>
      <c r="H43" s="32"/>
      <c r="I43" s="32"/>
    </row>
    <row r="44" spans="1:9" x14ac:dyDescent="0.25">
      <c r="A44" s="31" t="s">
        <v>82</v>
      </c>
      <c r="B44" s="32" t="s">
        <v>83</v>
      </c>
      <c r="C44" s="32" t="s">
        <v>118</v>
      </c>
      <c r="D44" s="32" t="s">
        <v>173</v>
      </c>
      <c r="E44" s="32" t="s">
        <v>174</v>
      </c>
      <c r="F44" s="25">
        <v>1</v>
      </c>
      <c r="G44" s="33">
        <v>1</v>
      </c>
      <c r="H44" s="32"/>
      <c r="I44" s="32" t="s">
        <v>175</v>
      </c>
    </row>
    <row r="45" spans="1:9" x14ac:dyDescent="0.25">
      <c r="A45" s="31" t="s">
        <v>82</v>
      </c>
      <c r="B45" s="32" t="s">
        <v>83</v>
      </c>
      <c r="C45" s="32" t="s">
        <v>118</v>
      </c>
      <c r="D45" s="32" t="s">
        <v>176</v>
      </c>
      <c r="E45" s="32" t="s">
        <v>177</v>
      </c>
      <c r="F45" s="25">
        <v>2</v>
      </c>
      <c r="G45" s="33">
        <v>1</v>
      </c>
      <c r="H45" s="32"/>
      <c r="I45" s="32" t="s">
        <v>178</v>
      </c>
    </row>
    <row r="46" spans="1:9" x14ac:dyDescent="0.25">
      <c r="A46" s="31" t="s">
        <v>82</v>
      </c>
      <c r="B46" s="32" t="s">
        <v>83</v>
      </c>
      <c r="C46" s="32" t="s">
        <v>118</v>
      </c>
      <c r="D46" s="32" t="s">
        <v>179</v>
      </c>
      <c r="E46" s="32" t="s">
        <v>180</v>
      </c>
      <c r="F46" s="25">
        <v>1</v>
      </c>
      <c r="G46" s="33">
        <v>1</v>
      </c>
      <c r="H46" s="32"/>
      <c r="I46" s="32" t="s">
        <v>178</v>
      </c>
    </row>
    <row r="47" spans="1:9" x14ac:dyDescent="0.25">
      <c r="A47" s="31" t="s">
        <v>82</v>
      </c>
      <c r="B47" s="32" t="s">
        <v>83</v>
      </c>
      <c r="C47" s="32" t="s">
        <v>118</v>
      </c>
      <c r="D47" s="32" t="s">
        <v>181</v>
      </c>
      <c r="E47" s="32" t="s">
        <v>182</v>
      </c>
      <c r="F47" s="25">
        <v>2</v>
      </c>
      <c r="G47" s="33">
        <v>1</v>
      </c>
      <c r="H47" s="32"/>
      <c r="I47" s="32" t="s">
        <v>178</v>
      </c>
    </row>
    <row r="48" spans="1:9" x14ac:dyDescent="0.25">
      <c r="A48" s="31" t="s">
        <v>82</v>
      </c>
      <c r="B48" s="32" t="s">
        <v>83</v>
      </c>
      <c r="C48" s="32" t="s">
        <v>118</v>
      </c>
      <c r="D48" s="32" t="s">
        <v>183</v>
      </c>
      <c r="E48" s="32" t="s">
        <v>184</v>
      </c>
      <c r="F48" s="25">
        <v>1</v>
      </c>
      <c r="G48" s="33">
        <v>1</v>
      </c>
      <c r="H48" s="32"/>
      <c r="I48" s="32"/>
    </row>
    <row r="49" spans="1:9" x14ac:dyDescent="0.25">
      <c r="A49" s="31" t="s">
        <v>82</v>
      </c>
      <c r="B49" s="32" t="s">
        <v>83</v>
      </c>
      <c r="C49" s="32" t="s">
        <v>118</v>
      </c>
      <c r="D49" s="32" t="s">
        <v>185</v>
      </c>
      <c r="E49" s="32" t="s">
        <v>186</v>
      </c>
      <c r="F49" s="25">
        <v>1</v>
      </c>
      <c r="G49" s="33">
        <v>1</v>
      </c>
      <c r="H49" s="32"/>
      <c r="I49" s="32"/>
    </row>
    <row r="50" spans="1:9" x14ac:dyDescent="0.25">
      <c r="A50" s="31" t="s">
        <v>82</v>
      </c>
      <c r="B50" s="32" t="s">
        <v>83</v>
      </c>
      <c r="C50" s="32" t="s">
        <v>118</v>
      </c>
      <c r="D50" s="32" t="s">
        <v>187</v>
      </c>
      <c r="E50" s="32" t="s">
        <v>188</v>
      </c>
      <c r="F50" s="25">
        <v>1</v>
      </c>
      <c r="G50" s="33">
        <v>1</v>
      </c>
      <c r="H50" s="32"/>
      <c r="I50" s="32"/>
    </row>
    <row r="51" spans="1:9" x14ac:dyDescent="0.25">
      <c r="A51" s="31" t="s">
        <v>82</v>
      </c>
      <c r="B51" s="32" t="s">
        <v>83</v>
      </c>
      <c r="C51" s="32" t="s">
        <v>118</v>
      </c>
      <c r="D51" s="32" t="s">
        <v>189</v>
      </c>
      <c r="E51" s="32" t="s">
        <v>190</v>
      </c>
      <c r="F51" s="25">
        <v>1</v>
      </c>
      <c r="G51" s="33">
        <v>1</v>
      </c>
      <c r="H51" s="32"/>
      <c r="I51" s="32"/>
    </row>
    <row r="52" spans="1:9" x14ac:dyDescent="0.25">
      <c r="A52" s="31" t="s">
        <v>82</v>
      </c>
      <c r="B52" s="32" t="s">
        <v>83</v>
      </c>
      <c r="C52" s="32" t="s">
        <v>118</v>
      </c>
      <c r="D52" s="32" t="s">
        <v>191</v>
      </c>
      <c r="E52" s="32" t="s">
        <v>192</v>
      </c>
      <c r="F52" s="25">
        <v>1</v>
      </c>
      <c r="G52" s="33">
        <v>1</v>
      </c>
      <c r="H52" s="32"/>
      <c r="I52" s="32"/>
    </row>
    <row r="53" spans="1:9" x14ac:dyDescent="0.25">
      <c r="A53" s="31" t="s">
        <v>82</v>
      </c>
      <c r="B53" s="32" t="s">
        <v>83</v>
      </c>
      <c r="C53" s="32" t="s">
        <v>118</v>
      </c>
      <c r="D53" s="32" t="s">
        <v>193</v>
      </c>
      <c r="E53" s="32" t="s">
        <v>194</v>
      </c>
      <c r="F53" s="25">
        <v>1</v>
      </c>
      <c r="G53" s="33">
        <v>1</v>
      </c>
      <c r="H53" s="32"/>
      <c r="I53" s="32"/>
    </row>
    <row r="54" spans="1:9" x14ac:dyDescent="0.25">
      <c r="A54" s="31" t="s">
        <v>82</v>
      </c>
      <c r="B54" s="32" t="s">
        <v>83</v>
      </c>
      <c r="C54" s="32" t="s">
        <v>118</v>
      </c>
      <c r="D54" s="32" t="s">
        <v>195</v>
      </c>
      <c r="E54" s="32" t="s">
        <v>196</v>
      </c>
      <c r="F54" s="25">
        <v>1</v>
      </c>
      <c r="G54" s="33">
        <v>1</v>
      </c>
      <c r="H54" s="32"/>
      <c r="I54" s="32" t="s">
        <v>121</v>
      </c>
    </row>
    <row r="55" spans="1:9" x14ac:dyDescent="0.25">
      <c r="A55" s="31" t="s">
        <v>82</v>
      </c>
      <c r="B55" s="32" t="s">
        <v>83</v>
      </c>
      <c r="C55" s="32" t="s">
        <v>118</v>
      </c>
      <c r="D55" s="32" t="s">
        <v>197</v>
      </c>
      <c r="E55" s="32" t="s">
        <v>198</v>
      </c>
      <c r="F55" s="25">
        <v>1</v>
      </c>
      <c r="G55" s="33">
        <v>1</v>
      </c>
      <c r="H55" s="32"/>
      <c r="I55" s="32" t="s">
        <v>121</v>
      </c>
    </row>
    <row r="56" spans="1:9" x14ac:dyDescent="0.25">
      <c r="A56" s="31" t="s">
        <v>82</v>
      </c>
      <c r="B56" s="32" t="s">
        <v>83</v>
      </c>
      <c r="C56" s="32" t="s">
        <v>118</v>
      </c>
      <c r="D56" s="32" t="s">
        <v>199</v>
      </c>
      <c r="E56" s="32" t="s">
        <v>200</v>
      </c>
      <c r="F56" s="25">
        <v>1</v>
      </c>
      <c r="G56" s="33">
        <v>1</v>
      </c>
      <c r="H56" s="32"/>
      <c r="I56" s="32" t="s">
        <v>121</v>
      </c>
    </row>
    <row r="57" spans="1:9" x14ac:dyDescent="0.25">
      <c r="A57" s="31" t="s">
        <v>82</v>
      </c>
      <c r="B57" s="32" t="s">
        <v>83</v>
      </c>
      <c r="C57" s="32" t="s">
        <v>118</v>
      </c>
      <c r="D57" s="32" t="s">
        <v>201</v>
      </c>
      <c r="E57" s="32" t="s">
        <v>202</v>
      </c>
      <c r="F57" s="25">
        <v>1</v>
      </c>
      <c r="G57" s="33">
        <v>1</v>
      </c>
      <c r="H57" s="32"/>
      <c r="I57" s="32" t="s">
        <v>121</v>
      </c>
    </row>
    <row r="58" spans="1:9" x14ac:dyDescent="0.25">
      <c r="A58" s="31" t="s">
        <v>82</v>
      </c>
      <c r="B58" s="32" t="s">
        <v>83</v>
      </c>
      <c r="C58" s="32" t="s">
        <v>118</v>
      </c>
      <c r="D58" s="32" t="s">
        <v>203</v>
      </c>
      <c r="E58" s="32" t="s">
        <v>204</v>
      </c>
      <c r="F58" s="25">
        <v>1</v>
      </c>
      <c r="G58" s="33">
        <v>1</v>
      </c>
      <c r="H58" s="32"/>
      <c r="I58" s="32" t="s">
        <v>121</v>
      </c>
    </row>
    <row r="59" spans="1:9" x14ac:dyDescent="0.25">
      <c r="A59" s="31" t="s">
        <v>82</v>
      </c>
      <c r="B59" s="32" t="s">
        <v>83</v>
      </c>
      <c r="C59" s="32" t="s">
        <v>118</v>
      </c>
      <c r="D59" s="32" t="s">
        <v>205</v>
      </c>
      <c r="E59" s="32" t="s">
        <v>206</v>
      </c>
      <c r="F59" s="25">
        <v>2</v>
      </c>
      <c r="G59" s="33">
        <v>1</v>
      </c>
      <c r="H59" s="32"/>
      <c r="I59" s="32"/>
    </row>
    <row r="60" spans="1:9" x14ac:dyDescent="0.25">
      <c r="A60" s="31" t="s">
        <v>82</v>
      </c>
      <c r="B60" s="32" t="s">
        <v>83</v>
      </c>
      <c r="C60" s="32" t="s">
        <v>118</v>
      </c>
      <c r="D60" s="32" t="s">
        <v>207</v>
      </c>
      <c r="E60" s="32" t="s">
        <v>208</v>
      </c>
      <c r="F60" s="25">
        <v>1</v>
      </c>
      <c r="G60" s="33">
        <v>1</v>
      </c>
      <c r="H60" s="32"/>
      <c r="I60" s="32" t="s">
        <v>209</v>
      </c>
    </row>
    <row r="61" spans="1:9" x14ac:dyDescent="0.25">
      <c r="A61" s="31" t="s">
        <v>82</v>
      </c>
      <c r="B61" s="32" t="s">
        <v>83</v>
      </c>
      <c r="C61" s="32" t="s">
        <v>118</v>
      </c>
      <c r="D61" s="32" t="s">
        <v>210</v>
      </c>
      <c r="E61" s="32" t="s">
        <v>211</v>
      </c>
      <c r="F61" s="25">
        <v>1</v>
      </c>
      <c r="G61" s="33">
        <v>1</v>
      </c>
      <c r="H61" s="32"/>
      <c r="I61" s="32"/>
    </row>
    <row r="62" spans="1:9" x14ac:dyDescent="0.25">
      <c r="A62" s="31" t="s">
        <v>82</v>
      </c>
      <c r="B62" s="32" t="s">
        <v>83</v>
      </c>
      <c r="C62" s="32" t="s">
        <v>118</v>
      </c>
      <c r="D62" s="32" t="s">
        <v>212</v>
      </c>
      <c r="E62" s="32" t="s">
        <v>213</v>
      </c>
      <c r="F62" s="25">
        <v>1</v>
      </c>
      <c r="G62" s="33">
        <v>1</v>
      </c>
      <c r="H62" s="32"/>
      <c r="I62" s="32"/>
    </row>
    <row r="63" spans="1:9" x14ac:dyDescent="0.25">
      <c r="A63" s="31" t="s">
        <v>82</v>
      </c>
      <c r="B63" s="32" t="s">
        <v>83</v>
      </c>
      <c r="C63" s="32" t="s">
        <v>118</v>
      </c>
      <c r="D63" s="32" t="s">
        <v>214</v>
      </c>
      <c r="E63" s="32" t="s">
        <v>215</v>
      </c>
      <c r="F63" s="25">
        <v>1</v>
      </c>
      <c r="G63" s="33">
        <v>1</v>
      </c>
      <c r="H63" s="32"/>
      <c r="I63" s="32" t="s">
        <v>135</v>
      </c>
    </row>
    <row r="64" spans="1:9" x14ac:dyDescent="0.25">
      <c r="A64" s="31" t="s">
        <v>82</v>
      </c>
      <c r="B64" s="32" t="s">
        <v>83</v>
      </c>
      <c r="C64" s="32" t="s">
        <v>118</v>
      </c>
      <c r="D64" s="32" t="s">
        <v>216</v>
      </c>
      <c r="E64" s="32" t="s">
        <v>217</v>
      </c>
      <c r="F64" s="25">
        <v>1</v>
      </c>
      <c r="G64" s="33">
        <v>1</v>
      </c>
      <c r="H64" s="32"/>
      <c r="I64" s="32" t="s">
        <v>218</v>
      </c>
    </row>
    <row r="65" spans="1:9" x14ac:dyDescent="0.25">
      <c r="A65" s="31" t="s">
        <v>82</v>
      </c>
      <c r="B65" s="32" t="s">
        <v>83</v>
      </c>
      <c r="C65" s="32" t="s">
        <v>118</v>
      </c>
      <c r="D65" s="32" t="s">
        <v>219</v>
      </c>
      <c r="E65" s="32" t="s">
        <v>220</v>
      </c>
      <c r="F65" s="25">
        <v>1</v>
      </c>
      <c r="G65" s="33">
        <v>1</v>
      </c>
      <c r="H65" s="32"/>
      <c r="I65" s="32"/>
    </row>
    <row r="66" spans="1:9" x14ac:dyDescent="0.25">
      <c r="A66" s="31" t="s">
        <v>82</v>
      </c>
      <c r="B66" s="32" t="s">
        <v>83</v>
      </c>
      <c r="C66" s="32" t="s">
        <v>118</v>
      </c>
      <c r="D66" s="32" t="s">
        <v>221</v>
      </c>
      <c r="E66" s="32" t="s">
        <v>222</v>
      </c>
      <c r="F66" s="25">
        <v>1</v>
      </c>
      <c r="G66" s="33">
        <v>1</v>
      </c>
      <c r="H66" s="32"/>
      <c r="I66" s="32" t="s">
        <v>121</v>
      </c>
    </row>
    <row r="67" spans="1:9" x14ac:dyDescent="0.25">
      <c r="A67" s="31" t="s">
        <v>82</v>
      </c>
      <c r="B67" s="32" t="s">
        <v>83</v>
      </c>
      <c r="C67" s="32" t="s">
        <v>118</v>
      </c>
      <c r="D67" s="32" t="s">
        <v>223</v>
      </c>
      <c r="E67" s="32" t="s">
        <v>224</v>
      </c>
      <c r="F67" s="25">
        <v>1</v>
      </c>
      <c r="G67" s="33">
        <v>1</v>
      </c>
      <c r="H67" s="32"/>
      <c r="I67" s="32"/>
    </row>
    <row r="68" spans="1:9" x14ac:dyDescent="0.25">
      <c r="A68" s="31" t="s">
        <v>82</v>
      </c>
      <c r="B68" s="32" t="s">
        <v>83</v>
      </c>
      <c r="C68" s="32" t="s">
        <v>225</v>
      </c>
      <c r="D68" s="32" t="s">
        <v>226</v>
      </c>
      <c r="E68" s="32" t="s">
        <v>227</v>
      </c>
      <c r="F68" s="25">
        <v>1</v>
      </c>
      <c r="G68" s="33">
        <v>1</v>
      </c>
      <c r="H68" s="32" t="s">
        <v>228</v>
      </c>
      <c r="I68" s="32"/>
    </row>
    <row r="69" spans="1:9" x14ac:dyDescent="0.25">
      <c r="A69" s="31" t="s">
        <v>82</v>
      </c>
      <c r="B69" s="32" t="s">
        <v>83</v>
      </c>
      <c r="C69" s="32" t="s">
        <v>225</v>
      </c>
      <c r="D69" s="32" t="s">
        <v>229</v>
      </c>
      <c r="E69" s="32" t="s">
        <v>230</v>
      </c>
      <c r="F69" s="25">
        <v>1</v>
      </c>
      <c r="G69" s="33">
        <v>1</v>
      </c>
      <c r="H69" s="32" t="s">
        <v>231</v>
      </c>
      <c r="I69" s="32"/>
    </row>
    <row r="70" spans="1:9" x14ac:dyDescent="0.25">
      <c r="A70" s="31" t="s">
        <v>82</v>
      </c>
      <c r="B70" s="32" t="s">
        <v>83</v>
      </c>
      <c r="C70" s="32" t="s">
        <v>225</v>
      </c>
      <c r="D70" s="32" t="s">
        <v>232</v>
      </c>
      <c r="E70" s="32" t="s">
        <v>233</v>
      </c>
      <c r="F70" s="25">
        <v>1</v>
      </c>
      <c r="G70" s="33">
        <v>1</v>
      </c>
      <c r="H70" s="32" t="s">
        <v>234</v>
      </c>
      <c r="I70" s="32"/>
    </row>
    <row r="71" spans="1:9" x14ac:dyDescent="0.25">
      <c r="A71" s="31" t="s">
        <v>82</v>
      </c>
      <c r="B71" s="32" t="s">
        <v>83</v>
      </c>
      <c r="C71" s="32" t="s">
        <v>225</v>
      </c>
      <c r="D71" s="32" t="s">
        <v>235</v>
      </c>
      <c r="E71" s="32" t="s">
        <v>236</v>
      </c>
      <c r="F71" s="25">
        <v>1</v>
      </c>
      <c r="G71" s="33">
        <v>1</v>
      </c>
      <c r="H71" s="32" t="s">
        <v>237</v>
      </c>
      <c r="I71" s="32" t="s">
        <v>238</v>
      </c>
    </row>
    <row r="72" spans="1:9" x14ac:dyDescent="0.25">
      <c r="A72" s="31" t="s">
        <v>82</v>
      </c>
      <c r="B72" s="32" t="s">
        <v>83</v>
      </c>
      <c r="C72" s="32" t="s">
        <v>225</v>
      </c>
      <c r="D72" s="32" t="s">
        <v>235</v>
      </c>
      <c r="E72" s="32" t="s">
        <v>236</v>
      </c>
      <c r="F72" s="25">
        <v>1</v>
      </c>
      <c r="G72" s="33">
        <v>1</v>
      </c>
      <c r="H72" s="32" t="s">
        <v>239</v>
      </c>
      <c r="I72" s="32" t="s">
        <v>240</v>
      </c>
    </row>
    <row r="73" spans="1:9" x14ac:dyDescent="0.25">
      <c r="A73" s="31" t="s">
        <v>82</v>
      </c>
      <c r="B73" s="32" t="s">
        <v>83</v>
      </c>
      <c r="C73" s="32" t="s">
        <v>225</v>
      </c>
      <c r="D73" s="32" t="s">
        <v>241</v>
      </c>
      <c r="E73" s="32" t="s">
        <v>242</v>
      </c>
      <c r="F73" s="25">
        <v>1</v>
      </c>
      <c r="G73" s="33">
        <v>1</v>
      </c>
      <c r="H73" s="32" t="s">
        <v>243</v>
      </c>
      <c r="I73" s="32"/>
    </row>
    <row r="74" spans="1:9" x14ac:dyDescent="0.25">
      <c r="A74" s="31" t="s">
        <v>82</v>
      </c>
      <c r="B74" s="32" t="s">
        <v>83</v>
      </c>
      <c r="C74" s="32" t="s">
        <v>225</v>
      </c>
      <c r="D74" s="32" t="s">
        <v>244</v>
      </c>
      <c r="E74" s="32" t="s">
        <v>245</v>
      </c>
      <c r="F74" s="25">
        <v>1</v>
      </c>
      <c r="G74" s="33">
        <v>1</v>
      </c>
      <c r="H74" s="32" t="s">
        <v>246</v>
      </c>
      <c r="I74" s="32"/>
    </row>
    <row r="75" spans="1:9" x14ac:dyDescent="0.25">
      <c r="A75" s="31" t="s">
        <v>82</v>
      </c>
      <c r="B75" s="32" t="s">
        <v>83</v>
      </c>
      <c r="C75" s="32" t="s">
        <v>225</v>
      </c>
      <c r="D75" s="32" t="s">
        <v>247</v>
      </c>
      <c r="E75" s="32" t="s">
        <v>248</v>
      </c>
      <c r="F75" s="25">
        <v>1</v>
      </c>
      <c r="G75" s="33">
        <v>1</v>
      </c>
      <c r="H75" s="32" t="s">
        <v>249</v>
      </c>
      <c r="I75" s="32" t="s">
        <v>135</v>
      </c>
    </row>
    <row r="76" spans="1:9" x14ac:dyDescent="0.25">
      <c r="A76" s="31" t="s">
        <v>82</v>
      </c>
      <c r="B76" s="32" t="s">
        <v>83</v>
      </c>
      <c r="C76" s="32" t="s">
        <v>225</v>
      </c>
      <c r="D76" s="32" t="s">
        <v>247</v>
      </c>
      <c r="E76" s="32" t="s">
        <v>248</v>
      </c>
      <c r="F76" s="25">
        <v>1</v>
      </c>
      <c r="G76" s="33">
        <v>1</v>
      </c>
      <c r="H76" s="32" t="s">
        <v>249</v>
      </c>
      <c r="I76" s="32" t="s">
        <v>162</v>
      </c>
    </row>
    <row r="77" spans="1:9" x14ac:dyDescent="0.25">
      <c r="A77" s="31" t="s">
        <v>82</v>
      </c>
      <c r="B77" s="32" t="s">
        <v>83</v>
      </c>
      <c r="C77" s="32" t="s">
        <v>225</v>
      </c>
      <c r="D77" s="32" t="s">
        <v>250</v>
      </c>
      <c r="E77" s="32" t="s">
        <v>251</v>
      </c>
      <c r="F77" s="25">
        <v>1</v>
      </c>
      <c r="G77" s="33">
        <v>1</v>
      </c>
      <c r="H77" s="32" t="s">
        <v>252</v>
      </c>
      <c r="I77" s="32"/>
    </row>
    <row r="78" spans="1:9" x14ac:dyDescent="0.25">
      <c r="A78" s="31" t="s">
        <v>82</v>
      </c>
      <c r="B78" s="32" t="s">
        <v>83</v>
      </c>
      <c r="C78" s="32" t="s">
        <v>253</v>
      </c>
      <c r="D78" s="32" t="s">
        <v>254</v>
      </c>
      <c r="E78" s="32" t="s">
        <v>255</v>
      </c>
      <c r="F78" s="25">
        <v>2</v>
      </c>
      <c r="G78" s="33">
        <v>1</v>
      </c>
      <c r="H78" s="32" t="s">
        <v>256</v>
      </c>
      <c r="I78" s="32"/>
    </row>
    <row r="79" spans="1:9" x14ac:dyDescent="0.25">
      <c r="A79" s="31" t="s">
        <v>82</v>
      </c>
      <c r="B79" s="32" t="s">
        <v>83</v>
      </c>
      <c r="C79" s="32" t="s">
        <v>253</v>
      </c>
      <c r="D79" s="32" t="s">
        <v>257</v>
      </c>
      <c r="E79" s="32" t="s">
        <v>258</v>
      </c>
      <c r="F79" s="25">
        <v>2</v>
      </c>
      <c r="G79" s="33">
        <v>1</v>
      </c>
      <c r="H79" s="32" t="s">
        <v>259</v>
      </c>
      <c r="I79" s="32"/>
    </row>
    <row r="80" spans="1:9" x14ac:dyDescent="0.25">
      <c r="A80" s="31" t="s">
        <v>82</v>
      </c>
      <c r="B80" s="32" t="s">
        <v>83</v>
      </c>
      <c r="C80" s="32" t="s">
        <v>253</v>
      </c>
      <c r="D80" s="32" t="s">
        <v>257</v>
      </c>
      <c r="E80" s="32" t="s">
        <v>258</v>
      </c>
      <c r="F80" s="25">
        <v>2</v>
      </c>
      <c r="G80" s="33">
        <v>1</v>
      </c>
      <c r="H80" s="32" t="s">
        <v>256</v>
      </c>
      <c r="I80" s="32"/>
    </row>
    <row r="81" spans="1:9" x14ac:dyDescent="0.25">
      <c r="A81" s="31" t="s">
        <v>82</v>
      </c>
      <c r="B81" s="32" t="s">
        <v>83</v>
      </c>
      <c r="C81" s="32" t="s">
        <v>253</v>
      </c>
      <c r="D81" s="32" t="s">
        <v>260</v>
      </c>
      <c r="E81" s="32" t="s">
        <v>261</v>
      </c>
      <c r="F81" s="25">
        <v>1</v>
      </c>
      <c r="G81" s="33">
        <v>1</v>
      </c>
      <c r="H81" s="32" t="s">
        <v>259</v>
      </c>
      <c r="I81" s="32" t="s">
        <v>262</v>
      </c>
    </row>
    <row r="82" spans="1:9" x14ac:dyDescent="0.25">
      <c r="A82" s="31" t="s">
        <v>82</v>
      </c>
      <c r="B82" s="32" t="s">
        <v>83</v>
      </c>
      <c r="C82" s="32" t="s">
        <v>253</v>
      </c>
      <c r="D82" s="32" t="s">
        <v>263</v>
      </c>
      <c r="E82" s="32" t="s">
        <v>264</v>
      </c>
      <c r="F82" s="25">
        <v>1</v>
      </c>
      <c r="G82" s="33">
        <v>1</v>
      </c>
      <c r="H82" s="32" t="s">
        <v>259</v>
      </c>
      <c r="I82" s="32" t="s">
        <v>265</v>
      </c>
    </row>
    <row r="83" spans="1:9" x14ac:dyDescent="0.25">
      <c r="A83" s="31" t="s">
        <v>82</v>
      </c>
      <c r="B83" s="32" t="s">
        <v>83</v>
      </c>
      <c r="C83" s="32" t="s">
        <v>253</v>
      </c>
      <c r="D83" s="32" t="s">
        <v>266</v>
      </c>
      <c r="E83" s="32" t="s">
        <v>267</v>
      </c>
      <c r="F83" s="25">
        <v>3</v>
      </c>
      <c r="G83" s="33">
        <v>1</v>
      </c>
      <c r="H83" s="32" t="s">
        <v>259</v>
      </c>
      <c r="I83" s="32"/>
    </row>
    <row r="84" spans="1:9" x14ac:dyDescent="0.25">
      <c r="A84" s="31" t="s">
        <v>82</v>
      </c>
      <c r="B84" s="32" t="s">
        <v>83</v>
      </c>
      <c r="C84" s="32" t="s">
        <v>253</v>
      </c>
      <c r="D84" s="32" t="s">
        <v>266</v>
      </c>
      <c r="E84" s="32" t="s">
        <v>267</v>
      </c>
      <c r="F84" s="25">
        <v>2</v>
      </c>
      <c r="G84" s="33">
        <v>1</v>
      </c>
      <c r="H84" s="32" t="s">
        <v>256</v>
      </c>
      <c r="I84" s="32"/>
    </row>
    <row r="85" spans="1:9" x14ac:dyDescent="0.25">
      <c r="A85" s="31" t="s">
        <v>82</v>
      </c>
      <c r="B85" s="32" t="s">
        <v>83</v>
      </c>
      <c r="C85" s="32" t="s">
        <v>253</v>
      </c>
      <c r="D85" s="32" t="s">
        <v>268</v>
      </c>
      <c r="E85" s="32" t="s">
        <v>269</v>
      </c>
      <c r="F85" s="25">
        <v>1</v>
      </c>
      <c r="G85" s="33">
        <v>1</v>
      </c>
      <c r="H85" s="32" t="s">
        <v>259</v>
      </c>
      <c r="I85" s="32"/>
    </row>
    <row r="86" spans="1:9" x14ac:dyDescent="0.25">
      <c r="A86" s="31" t="s">
        <v>82</v>
      </c>
      <c r="B86" s="32" t="s">
        <v>83</v>
      </c>
      <c r="C86" s="32" t="s">
        <v>253</v>
      </c>
      <c r="D86" s="32" t="s">
        <v>270</v>
      </c>
      <c r="E86" s="32" t="s">
        <v>271</v>
      </c>
      <c r="F86" s="25">
        <v>1</v>
      </c>
      <c r="G86" s="33">
        <v>1</v>
      </c>
      <c r="H86" s="32" t="s">
        <v>259</v>
      </c>
      <c r="I86" s="32"/>
    </row>
    <row r="87" spans="1:9" x14ac:dyDescent="0.25">
      <c r="A87" s="31" t="s">
        <v>82</v>
      </c>
      <c r="B87" s="32" t="s">
        <v>83</v>
      </c>
      <c r="C87" s="32" t="s">
        <v>253</v>
      </c>
      <c r="D87" s="32" t="s">
        <v>270</v>
      </c>
      <c r="E87" s="32" t="s">
        <v>271</v>
      </c>
      <c r="F87" s="25">
        <v>1</v>
      </c>
      <c r="G87" s="33">
        <v>1</v>
      </c>
      <c r="H87" s="32" t="s">
        <v>256</v>
      </c>
      <c r="I87" s="32"/>
    </row>
    <row r="88" spans="1:9" x14ac:dyDescent="0.25">
      <c r="A88" s="31" t="s">
        <v>82</v>
      </c>
      <c r="B88" s="32" t="s">
        <v>83</v>
      </c>
      <c r="C88" s="32" t="s">
        <v>253</v>
      </c>
      <c r="D88" s="32" t="s">
        <v>272</v>
      </c>
      <c r="E88" s="32" t="s">
        <v>273</v>
      </c>
      <c r="F88" s="25">
        <v>2</v>
      </c>
      <c r="G88" s="33">
        <v>1</v>
      </c>
      <c r="H88" s="32" t="s">
        <v>259</v>
      </c>
      <c r="I88" s="32"/>
    </row>
    <row r="89" spans="1:9" x14ac:dyDescent="0.25">
      <c r="A89" s="31" t="s">
        <v>82</v>
      </c>
      <c r="B89" s="32" t="s">
        <v>83</v>
      </c>
      <c r="C89" s="32" t="s">
        <v>253</v>
      </c>
      <c r="D89" s="32" t="s">
        <v>274</v>
      </c>
      <c r="E89" s="32" t="s">
        <v>275</v>
      </c>
      <c r="F89" s="25">
        <v>1</v>
      </c>
      <c r="G89" s="33">
        <v>1</v>
      </c>
      <c r="H89" s="32" t="s">
        <v>259</v>
      </c>
      <c r="I89" s="32" t="s">
        <v>276</v>
      </c>
    </row>
    <row r="90" spans="1:9" x14ac:dyDescent="0.25">
      <c r="A90" s="31" t="s">
        <v>82</v>
      </c>
      <c r="B90" s="32" t="s">
        <v>83</v>
      </c>
      <c r="C90" s="32" t="s">
        <v>253</v>
      </c>
      <c r="D90" s="32" t="s">
        <v>277</v>
      </c>
      <c r="E90" s="32" t="s">
        <v>278</v>
      </c>
      <c r="F90" s="25">
        <v>2</v>
      </c>
      <c r="G90" s="33">
        <v>1</v>
      </c>
      <c r="H90" s="32" t="s">
        <v>259</v>
      </c>
      <c r="I90" s="32"/>
    </row>
    <row r="91" spans="1:9" x14ac:dyDescent="0.25">
      <c r="A91" s="31" t="s">
        <v>82</v>
      </c>
      <c r="B91" s="32" t="s">
        <v>83</v>
      </c>
      <c r="C91" s="32" t="s">
        <v>253</v>
      </c>
      <c r="D91" s="32" t="s">
        <v>279</v>
      </c>
      <c r="E91" s="32" t="s">
        <v>280</v>
      </c>
      <c r="F91" s="25">
        <v>1</v>
      </c>
      <c r="G91" s="33">
        <v>1</v>
      </c>
      <c r="H91" s="32" t="s">
        <v>259</v>
      </c>
      <c r="I91" s="32" t="s">
        <v>281</v>
      </c>
    </row>
    <row r="92" spans="1:9" x14ac:dyDescent="0.25">
      <c r="A92" s="31" t="s">
        <v>82</v>
      </c>
      <c r="B92" s="32" t="s">
        <v>83</v>
      </c>
      <c r="C92" s="32" t="s">
        <v>253</v>
      </c>
      <c r="D92" s="32" t="s">
        <v>282</v>
      </c>
      <c r="E92" s="32" t="s">
        <v>283</v>
      </c>
      <c r="F92" s="25">
        <v>2</v>
      </c>
      <c r="G92" s="33">
        <v>1</v>
      </c>
      <c r="H92" s="32" t="s">
        <v>259</v>
      </c>
      <c r="I92" s="32"/>
    </row>
    <row r="93" spans="1:9" x14ac:dyDescent="0.25">
      <c r="A93" s="31" t="s">
        <v>82</v>
      </c>
      <c r="B93" s="32" t="s">
        <v>83</v>
      </c>
      <c r="C93" s="32" t="s">
        <v>253</v>
      </c>
      <c r="D93" s="32" t="s">
        <v>284</v>
      </c>
      <c r="E93" s="32" t="s">
        <v>285</v>
      </c>
      <c r="F93" s="25">
        <v>2</v>
      </c>
      <c r="G93" s="33">
        <v>1</v>
      </c>
      <c r="H93" s="32" t="s">
        <v>259</v>
      </c>
      <c r="I93" s="32"/>
    </row>
    <row r="94" spans="1:9" x14ac:dyDescent="0.25">
      <c r="A94" s="31" t="s">
        <v>82</v>
      </c>
      <c r="B94" s="32" t="s">
        <v>83</v>
      </c>
      <c r="C94" s="32" t="s">
        <v>253</v>
      </c>
      <c r="D94" s="32" t="s">
        <v>286</v>
      </c>
      <c r="E94" s="32" t="s">
        <v>287</v>
      </c>
      <c r="F94" s="25">
        <v>2</v>
      </c>
      <c r="G94" s="33">
        <v>1</v>
      </c>
      <c r="H94" s="32" t="s">
        <v>259</v>
      </c>
      <c r="I94" s="32"/>
    </row>
    <row r="95" spans="1:9" x14ac:dyDescent="0.25">
      <c r="A95" s="31" t="s">
        <v>82</v>
      </c>
      <c r="B95" s="32" t="s">
        <v>83</v>
      </c>
      <c r="C95" s="32" t="s">
        <v>253</v>
      </c>
      <c r="D95" s="32" t="s">
        <v>288</v>
      </c>
      <c r="E95" s="32" t="s">
        <v>289</v>
      </c>
      <c r="F95" s="25">
        <v>2</v>
      </c>
      <c r="G95" s="33">
        <v>1</v>
      </c>
      <c r="H95" s="32" t="s">
        <v>259</v>
      </c>
      <c r="I95" s="32"/>
    </row>
    <row r="96" spans="1:9" x14ac:dyDescent="0.25">
      <c r="A96" s="31" t="s">
        <v>82</v>
      </c>
      <c r="B96" s="32" t="s">
        <v>83</v>
      </c>
      <c r="C96" s="32" t="s">
        <v>253</v>
      </c>
      <c r="D96" s="32" t="s">
        <v>290</v>
      </c>
      <c r="E96" s="32" t="s">
        <v>291</v>
      </c>
      <c r="F96" s="25">
        <v>2</v>
      </c>
      <c r="G96" s="33">
        <v>1</v>
      </c>
      <c r="H96" s="32" t="s">
        <v>292</v>
      </c>
      <c r="I96" s="32" t="s">
        <v>293</v>
      </c>
    </row>
    <row r="97" spans="1:9" x14ac:dyDescent="0.25">
      <c r="A97" s="31" t="s">
        <v>82</v>
      </c>
      <c r="B97" s="32" t="s">
        <v>83</v>
      </c>
      <c r="C97" s="32" t="s">
        <v>253</v>
      </c>
      <c r="D97" s="32" t="s">
        <v>294</v>
      </c>
      <c r="E97" s="32" t="s">
        <v>295</v>
      </c>
      <c r="F97" s="25">
        <v>1</v>
      </c>
      <c r="G97" s="33">
        <v>1</v>
      </c>
      <c r="H97" s="32" t="s">
        <v>296</v>
      </c>
      <c r="I97" s="32"/>
    </row>
    <row r="98" spans="1:9" x14ac:dyDescent="0.25">
      <c r="A98" s="31" t="s">
        <v>82</v>
      </c>
      <c r="B98" s="32" t="s">
        <v>83</v>
      </c>
      <c r="C98" s="32" t="s">
        <v>253</v>
      </c>
      <c r="D98" s="32" t="s">
        <v>297</v>
      </c>
      <c r="E98" s="32" t="s">
        <v>298</v>
      </c>
      <c r="F98" s="25">
        <v>1</v>
      </c>
      <c r="G98" s="33">
        <v>1</v>
      </c>
      <c r="H98" s="32" t="s">
        <v>259</v>
      </c>
      <c r="I98" s="32"/>
    </row>
    <row r="99" spans="1:9" x14ac:dyDescent="0.25">
      <c r="A99" s="31" t="s">
        <v>82</v>
      </c>
      <c r="B99" s="32" t="s">
        <v>83</v>
      </c>
      <c r="C99" s="32" t="s">
        <v>253</v>
      </c>
      <c r="D99" s="32" t="s">
        <v>297</v>
      </c>
      <c r="E99" s="32" t="s">
        <v>298</v>
      </c>
      <c r="F99" s="25">
        <v>1</v>
      </c>
      <c r="G99" s="33">
        <v>1</v>
      </c>
      <c r="H99" s="32" t="s">
        <v>256</v>
      </c>
      <c r="I99" s="32"/>
    </row>
    <row r="100" spans="1:9" x14ac:dyDescent="0.25">
      <c r="A100" s="31" t="s">
        <v>82</v>
      </c>
      <c r="B100" s="32" t="s">
        <v>83</v>
      </c>
      <c r="C100" s="32" t="s">
        <v>253</v>
      </c>
      <c r="D100" s="32" t="s">
        <v>299</v>
      </c>
      <c r="E100" s="32" t="s">
        <v>300</v>
      </c>
      <c r="F100" s="25">
        <v>1</v>
      </c>
      <c r="G100" s="33">
        <v>1</v>
      </c>
      <c r="H100" s="32" t="s">
        <v>292</v>
      </c>
      <c r="I100" s="32" t="s">
        <v>301</v>
      </c>
    </row>
    <row r="101" spans="1:9" x14ac:dyDescent="0.25">
      <c r="A101" s="31" t="s">
        <v>82</v>
      </c>
      <c r="B101" s="32" t="s">
        <v>83</v>
      </c>
      <c r="C101" s="32" t="s">
        <v>253</v>
      </c>
      <c r="D101" s="32" t="s">
        <v>302</v>
      </c>
      <c r="E101" s="32" t="s">
        <v>303</v>
      </c>
      <c r="F101" s="25">
        <v>1</v>
      </c>
      <c r="G101" s="33">
        <v>1</v>
      </c>
      <c r="H101" s="32" t="s">
        <v>296</v>
      </c>
      <c r="I101" s="32"/>
    </row>
    <row r="102" spans="1:9" x14ac:dyDescent="0.25">
      <c r="A102" s="31" t="s">
        <v>82</v>
      </c>
      <c r="B102" s="32" t="s">
        <v>83</v>
      </c>
      <c r="C102" s="32" t="s">
        <v>304</v>
      </c>
      <c r="D102" s="32" t="s">
        <v>305</v>
      </c>
      <c r="E102" s="32" t="s">
        <v>306</v>
      </c>
      <c r="F102" s="25">
        <v>1</v>
      </c>
      <c r="G102" s="33">
        <v>1</v>
      </c>
      <c r="H102" s="32"/>
      <c r="I102" s="32" t="s">
        <v>307</v>
      </c>
    </row>
    <row r="103" spans="1:9" x14ac:dyDescent="0.25">
      <c r="A103" s="31" t="s">
        <v>82</v>
      </c>
      <c r="B103" s="32" t="s">
        <v>83</v>
      </c>
      <c r="C103" s="32" t="s">
        <v>304</v>
      </c>
      <c r="D103" s="32" t="s">
        <v>308</v>
      </c>
      <c r="E103" s="32" t="s">
        <v>309</v>
      </c>
      <c r="F103" s="25">
        <v>1</v>
      </c>
      <c r="G103" s="33">
        <v>1</v>
      </c>
      <c r="H103" s="32"/>
      <c r="I103" s="32"/>
    </row>
    <row r="104" spans="1:9" x14ac:dyDescent="0.25">
      <c r="A104" s="31" t="s">
        <v>82</v>
      </c>
      <c r="B104" s="32" t="s">
        <v>83</v>
      </c>
      <c r="C104" s="32" t="s">
        <v>304</v>
      </c>
      <c r="D104" s="32" t="s">
        <v>310</v>
      </c>
      <c r="E104" s="32" t="s">
        <v>311</v>
      </c>
      <c r="F104" s="25">
        <v>4</v>
      </c>
      <c r="G104" s="33">
        <v>1</v>
      </c>
      <c r="H104" s="32"/>
      <c r="I104" s="32" t="s">
        <v>312</v>
      </c>
    </row>
    <row r="105" spans="1:9" x14ac:dyDescent="0.25">
      <c r="A105" s="31" t="s">
        <v>82</v>
      </c>
      <c r="B105" s="32" t="s">
        <v>83</v>
      </c>
      <c r="C105" s="32" t="s">
        <v>304</v>
      </c>
      <c r="D105" s="32" t="s">
        <v>313</v>
      </c>
      <c r="E105" s="32" t="s">
        <v>314</v>
      </c>
      <c r="F105" s="25">
        <v>2</v>
      </c>
      <c r="G105" s="33">
        <v>1</v>
      </c>
      <c r="H105" s="32"/>
      <c r="I105" s="32"/>
    </row>
    <row r="106" spans="1:9" x14ac:dyDescent="0.25">
      <c r="A106" s="31" t="s">
        <v>82</v>
      </c>
      <c r="B106" s="32" t="s">
        <v>83</v>
      </c>
      <c r="C106" s="32" t="s">
        <v>304</v>
      </c>
      <c r="D106" s="32" t="s">
        <v>315</v>
      </c>
      <c r="E106" s="32" t="s">
        <v>316</v>
      </c>
      <c r="F106" s="25">
        <v>1</v>
      </c>
      <c r="G106" s="33">
        <v>1</v>
      </c>
      <c r="H106" s="32"/>
      <c r="I106" s="32" t="s">
        <v>107</v>
      </c>
    </row>
    <row r="107" spans="1:9" x14ac:dyDescent="0.25">
      <c r="A107" s="31" t="s">
        <v>82</v>
      </c>
      <c r="B107" s="32" t="s">
        <v>83</v>
      </c>
      <c r="C107" s="32" t="s">
        <v>304</v>
      </c>
      <c r="D107" s="32" t="s">
        <v>317</v>
      </c>
      <c r="E107" s="32" t="s">
        <v>318</v>
      </c>
      <c r="F107" s="25">
        <v>2</v>
      </c>
      <c r="G107" s="33">
        <v>1</v>
      </c>
      <c r="H107" s="32"/>
      <c r="I107" s="32" t="s">
        <v>319</v>
      </c>
    </row>
    <row r="108" spans="1:9" x14ac:dyDescent="0.25">
      <c r="A108" s="31" t="s">
        <v>82</v>
      </c>
      <c r="B108" s="32" t="s">
        <v>83</v>
      </c>
      <c r="C108" s="32" t="s">
        <v>304</v>
      </c>
      <c r="D108" s="32" t="s">
        <v>320</v>
      </c>
      <c r="E108" s="32" t="s">
        <v>321</v>
      </c>
      <c r="F108" s="25">
        <v>1</v>
      </c>
      <c r="G108" s="33">
        <v>1</v>
      </c>
      <c r="H108" s="32"/>
      <c r="I108" s="32" t="s">
        <v>322</v>
      </c>
    </row>
    <row r="109" spans="1:9" x14ac:dyDescent="0.25">
      <c r="A109" s="31" t="s">
        <v>82</v>
      </c>
      <c r="B109" s="32" t="s">
        <v>83</v>
      </c>
      <c r="C109" s="32" t="s">
        <v>304</v>
      </c>
      <c r="D109" s="32" t="s">
        <v>323</v>
      </c>
      <c r="E109" s="32" t="s">
        <v>324</v>
      </c>
      <c r="F109" s="25">
        <v>2</v>
      </c>
      <c r="G109" s="33">
        <v>1</v>
      </c>
      <c r="H109" s="32"/>
      <c r="I109" s="32" t="s">
        <v>325</v>
      </c>
    </row>
    <row r="110" spans="1:9" x14ac:dyDescent="0.25">
      <c r="A110" s="31" t="s">
        <v>82</v>
      </c>
      <c r="B110" s="32" t="s">
        <v>83</v>
      </c>
      <c r="C110" s="32" t="s">
        <v>304</v>
      </c>
      <c r="D110" s="32" t="s">
        <v>326</v>
      </c>
      <c r="E110" s="32" t="s">
        <v>327</v>
      </c>
      <c r="F110" s="25">
        <v>2</v>
      </c>
      <c r="G110" s="33">
        <v>1</v>
      </c>
      <c r="H110" s="32"/>
      <c r="I110" s="32" t="s">
        <v>325</v>
      </c>
    </row>
    <row r="111" spans="1:9" x14ac:dyDescent="0.25">
      <c r="A111" s="31" t="s">
        <v>82</v>
      </c>
      <c r="B111" s="32" t="s">
        <v>83</v>
      </c>
      <c r="C111" s="32" t="s">
        <v>304</v>
      </c>
      <c r="D111" s="32" t="s">
        <v>328</v>
      </c>
      <c r="E111" s="32" t="s">
        <v>329</v>
      </c>
      <c r="F111" s="25">
        <v>2</v>
      </c>
      <c r="G111" s="33">
        <v>1</v>
      </c>
      <c r="H111" s="32"/>
      <c r="I111" s="32" t="s">
        <v>325</v>
      </c>
    </row>
    <row r="112" spans="1:9" x14ac:dyDescent="0.25">
      <c r="A112" s="31" t="s">
        <v>82</v>
      </c>
      <c r="B112" s="32" t="s">
        <v>83</v>
      </c>
      <c r="C112" s="32" t="s">
        <v>304</v>
      </c>
      <c r="D112" s="32" t="s">
        <v>330</v>
      </c>
      <c r="E112" s="32" t="s">
        <v>331</v>
      </c>
      <c r="F112" s="25">
        <v>1</v>
      </c>
      <c r="G112" s="33">
        <v>1</v>
      </c>
      <c r="H112" s="32"/>
      <c r="I112" s="32" t="s">
        <v>332</v>
      </c>
    </row>
    <row r="113" spans="1:9" x14ac:dyDescent="0.25">
      <c r="A113" s="31" t="s">
        <v>82</v>
      </c>
      <c r="B113" s="32" t="s">
        <v>83</v>
      </c>
      <c r="C113" s="32" t="s">
        <v>304</v>
      </c>
      <c r="D113" s="32" t="s">
        <v>333</v>
      </c>
      <c r="E113" s="32" t="s">
        <v>334</v>
      </c>
      <c r="F113" s="25">
        <v>1</v>
      </c>
      <c r="G113" s="33">
        <v>1</v>
      </c>
      <c r="H113" s="32"/>
      <c r="I113" s="32" t="s">
        <v>335</v>
      </c>
    </row>
    <row r="114" spans="1:9" x14ac:dyDescent="0.25">
      <c r="A114" s="31" t="s">
        <v>82</v>
      </c>
      <c r="B114" s="32" t="s">
        <v>83</v>
      </c>
      <c r="C114" s="32" t="s">
        <v>304</v>
      </c>
      <c r="D114" s="32" t="s">
        <v>336</v>
      </c>
      <c r="E114" s="32" t="s">
        <v>337</v>
      </c>
      <c r="F114" s="25">
        <v>2</v>
      </c>
      <c r="G114" s="33">
        <v>1</v>
      </c>
      <c r="H114" s="32"/>
      <c r="I114" s="32" t="s">
        <v>338</v>
      </c>
    </row>
    <row r="115" spans="1:9" x14ac:dyDescent="0.25">
      <c r="A115" s="31" t="s">
        <v>82</v>
      </c>
      <c r="B115" s="32" t="s">
        <v>83</v>
      </c>
      <c r="C115" s="32" t="s">
        <v>304</v>
      </c>
      <c r="D115" s="32" t="s">
        <v>339</v>
      </c>
      <c r="E115" s="32" t="s">
        <v>340</v>
      </c>
      <c r="F115" s="25">
        <v>1</v>
      </c>
      <c r="G115" s="33">
        <v>1</v>
      </c>
      <c r="H115" s="32"/>
      <c r="I115" s="32"/>
    </row>
    <row r="116" spans="1:9" x14ac:dyDescent="0.25">
      <c r="A116" s="31" t="s">
        <v>82</v>
      </c>
      <c r="B116" s="32" t="s">
        <v>83</v>
      </c>
      <c r="C116" s="32" t="s">
        <v>304</v>
      </c>
      <c r="D116" s="32" t="s">
        <v>341</v>
      </c>
      <c r="E116" s="32" t="s">
        <v>342</v>
      </c>
      <c r="F116" s="25">
        <v>3</v>
      </c>
      <c r="G116" s="33">
        <v>1</v>
      </c>
      <c r="H116" s="32"/>
      <c r="I116" s="32" t="s">
        <v>343</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7FD33-0594-47F4-9FCD-B0C883812DB2}">
  <dimension ref="A1:B221"/>
  <sheetViews>
    <sheetView workbookViewId="0">
      <selection activeCell="C12" sqref="C11:C12"/>
    </sheetView>
  </sheetViews>
  <sheetFormatPr defaultRowHeight="15" x14ac:dyDescent="0.25"/>
  <cols>
    <col min="1" max="1" width="10.140625" customWidth="1"/>
  </cols>
  <sheetData>
    <row r="1" spans="1:2" x14ac:dyDescent="0.25">
      <c r="A1" t="s">
        <v>3</v>
      </c>
    </row>
    <row r="2" spans="1:2" x14ac:dyDescent="0.25">
      <c r="A2" s="36" t="s">
        <v>344</v>
      </c>
      <c r="B2" s="36" t="s">
        <v>345</v>
      </c>
    </row>
    <row r="3" spans="1:2" x14ac:dyDescent="0.25">
      <c r="A3" s="36" t="s">
        <v>344</v>
      </c>
      <c r="B3" s="36" t="s">
        <v>346</v>
      </c>
    </row>
    <row r="4" spans="1:2" x14ac:dyDescent="0.25">
      <c r="A4" s="36" t="s">
        <v>344</v>
      </c>
      <c r="B4" s="36" t="s">
        <v>347</v>
      </c>
    </row>
    <row r="5" spans="1:2" x14ac:dyDescent="0.25">
      <c r="A5" s="36" t="s">
        <v>344</v>
      </c>
      <c r="B5" s="36" t="s">
        <v>348</v>
      </c>
    </row>
    <row r="6" spans="1:2" x14ac:dyDescent="0.25">
      <c r="A6" s="36" t="s">
        <v>344</v>
      </c>
      <c r="B6" s="36" t="s">
        <v>349</v>
      </c>
    </row>
    <row r="7" spans="1:2" x14ac:dyDescent="0.25">
      <c r="A7" s="36" t="s">
        <v>344</v>
      </c>
      <c r="B7" s="36" t="s">
        <v>350</v>
      </c>
    </row>
    <row r="8" spans="1:2" x14ac:dyDescent="0.25">
      <c r="A8" s="36" t="s">
        <v>344</v>
      </c>
      <c r="B8" s="36" t="s">
        <v>351</v>
      </c>
    </row>
    <row r="9" spans="1:2" x14ac:dyDescent="0.25">
      <c r="A9" s="36" t="s">
        <v>344</v>
      </c>
      <c r="B9" s="36" t="s">
        <v>352</v>
      </c>
    </row>
    <row r="10" spans="1:2" x14ac:dyDescent="0.25">
      <c r="A10" s="36" t="s">
        <v>344</v>
      </c>
      <c r="B10" s="36" t="s">
        <v>353</v>
      </c>
    </row>
    <row r="11" spans="1:2" x14ac:dyDescent="0.25">
      <c r="A11" s="36" t="s">
        <v>344</v>
      </c>
      <c r="B11" s="36" t="s">
        <v>354</v>
      </c>
    </row>
    <row r="12" spans="1:2" x14ac:dyDescent="0.25">
      <c r="A12" s="36" t="s">
        <v>344</v>
      </c>
      <c r="B12" s="36" t="s">
        <v>355</v>
      </c>
    </row>
    <row r="13" spans="1:2" x14ac:dyDescent="0.25">
      <c r="A13" s="36" t="s">
        <v>344</v>
      </c>
      <c r="B13" s="36" t="s">
        <v>356</v>
      </c>
    </row>
    <row r="14" spans="1:2" x14ac:dyDescent="0.25">
      <c r="A14" s="36" t="s">
        <v>344</v>
      </c>
      <c r="B14" s="36" t="s">
        <v>357</v>
      </c>
    </row>
    <row r="15" spans="1:2" x14ac:dyDescent="0.25">
      <c r="A15" s="36" t="s">
        <v>358</v>
      </c>
      <c r="B15" s="36" t="s">
        <v>359</v>
      </c>
    </row>
    <row r="16" spans="1:2" x14ac:dyDescent="0.25">
      <c r="A16" s="36" t="s">
        <v>358</v>
      </c>
      <c r="B16" s="36" t="s">
        <v>360</v>
      </c>
    </row>
    <row r="17" spans="1:2" x14ac:dyDescent="0.25">
      <c r="A17" s="36" t="s">
        <v>358</v>
      </c>
      <c r="B17" s="36" t="s">
        <v>361</v>
      </c>
    </row>
    <row r="18" spans="1:2" x14ac:dyDescent="0.25">
      <c r="A18" s="36" t="s">
        <v>358</v>
      </c>
      <c r="B18" s="36" t="s">
        <v>362</v>
      </c>
    </row>
    <row r="19" spans="1:2" x14ac:dyDescent="0.25">
      <c r="A19" s="36" t="s">
        <v>358</v>
      </c>
      <c r="B19" s="36" t="s">
        <v>363</v>
      </c>
    </row>
    <row r="20" spans="1:2" x14ac:dyDescent="0.25">
      <c r="A20" s="36" t="s">
        <v>358</v>
      </c>
      <c r="B20" s="36" t="s">
        <v>364</v>
      </c>
    </row>
    <row r="21" spans="1:2" x14ac:dyDescent="0.25">
      <c r="A21" s="36" t="s">
        <v>358</v>
      </c>
      <c r="B21" s="36" t="s">
        <v>365</v>
      </c>
    </row>
    <row r="22" spans="1:2" x14ac:dyDescent="0.25">
      <c r="A22" s="36" t="s">
        <v>358</v>
      </c>
      <c r="B22" s="36" t="s">
        <v>366</v>
      </c>
    </row>
    <row r="23" spans="1:2" x14ac:dyDescent="0.25">
      <c r="A23" s="36" t="s">
        <v>358</v>
      </c>
      <c r="B23" s="36" t="s">
        <v>367</v>
      </c>
    </row>
    <row r="24" spans="1:2" x14ac:dyDescent="0.25">
      <c r="A24" s="36" t="s">
        <v>358</v>
      </c>
      <c r="B24" s="36" t="s">
        <v>368</v>
      </c>
    </row>
    <row r="25" spans="1:2" x14ac:dyDescent="0.25">
      <c r="A25" s="36" t="s">
        <v>358</v>
      </c>
      <c r="B25" s="36" t="s">
        <v>369</v>
      </c>
    </row>
    <row r="26" spans="1:2" x14ac:dyDescent="0.25">
      <c r="A26" s="36" t="s">
        <v>358</v>
      </c>
      <c r="B26" s="36" t="s">
        <v>370</v>
      </c>
    </row>
    <row r="27" spans="1:2" x14ac:dyDescent="0.25">
      <c r="A27" s="36" t="s">
        <v>371</v>
      </c>
      <c r="B27" s="36" t="s">
        <v>372</v>
      </c>
    </row>
    <row r="28" spans="1:2" x14ac:dyDescent="0.25">
      <c r="A28" s="36" t="s">
        <v>371</v>
      </c>
      <c r="B28" s="36" t="s">
        <v>373</v>
      </c>
    </row>
    <row r="29" spans="1:2" x14ac:dyDescent="0.25">
      <c r="A29" s="36" t="s">
        <v>371</v>
      </c>
      <c r="B29" s="36" t="s">
        <v>374</v>
      </c>
    </row>
    <row r="30" spans="1:2" x14ac:dyDescent="0.25">
      <c r="A30" s="36" t="s">
        <v>371</v>
      </c>
      <c r="B30" s="36" t="s">
        <v>375</v>
      </c>
    </row>
    <row r="31" spans="1:2" x14ac:dyDescent="0.25">
      <c r="A31" s="36" t="s">
        <v>371</v>
      </c>
      <c r="B31" s="36" t="s">
        <v>376</v>
      </c>
    </row>
    <row r="32" spans="1:2" x14ac:dyDescent="0.25">
      <c r="A32" s="36" t="s">
        <v>371</v>
      </c>
      <c r="B32" s="36" t="s">
        <v>377</v>
      </c>
    </row>
    <row r="33" spans="1:2" x14ac:dyDescent="0.25">
      <c r="A33" s="36" t="s">
        <v>371</v>
      </c>
      <c r="B33" s="36" t="s">
        <v>378</v>
      </c>
    </row>
    <row r="34" spans="1:2" x14ac:dyDescent="0.25">
      <c r="A34" s="36" t="s">
        <v>371</v>
      </c>
      <c r="B34" s="36" t="s">
        <v>379</v>
      </c>
    </row>
    <row r="35" spans="1:2" x14ac:dyDescent="0.25">
      <c r="A35" s="36" t="s">
        <v>380</v>
      </c>
      <c r="B35" s="36" t="s">
        <v>381</v>
      </c>
    </row>
    <row r="36" spans="1:2" x14ac:dyDescent="0.25">
      <c r="A36" s="36" t="s">
        <v>382</v>
      </c>
      <c r="B36" s="36" t="s">
        <v>383</v>
      </c>
    </row>
    <row r="37" spans="1:2" x14ac:dyDescent="0.25">
      <c r="A37" s="36" t="s">
        <v>382</v>
      </c>
      <c r="B37" s="36" t="s">
        <v>384</v>
      </c>
    </row>
    <row r="38" spans="1:2" x14ac:dyDescent="0.25">
      <c r="A38" s="36" t="s">
        <v>382</v>
      </c>
      <c r="B38" s="36" t="s">
        <v>385</v>
      </c>
    </row>
    <row r="39" spans="1:2" x14ac:dyDescent="0.25">
      <c r="A39" s="36" t="s">
        <v>382</v>
      </c>
      <c r="B39" s="36" t="s">
        <v>386</v>
      </c>
    </row>
    <row r="40" spans="1:2" x14ac:dyDescent="0.25">
      <c r="A40" s="36" t="s">
        <v>382</v>
      </c>
      <c r="B40" s="36" t="s">
        <v>387</v>
      </c>
    </row>
    <row r="41" spans="1:2" x14ac:dyDescent="0.25">
      <c r="A41" s="36" t="s">
        <v>382</v>
      </c>
      <c r="B41" s="36" t="s">
        <v>388</v>
      </c>
    </row>
    <row r="42" spans="1:2" x14ac:dyDescent="0.25">
      <c r="A42" s="36" t="s">
        <v>382</v>
      </c>
      <c r="B42" s="36" t="s">
        <v>389</v>
      </c>
    </row>
    <row r="43" spans="1:2" x14ac:dyDescent="0.25">
      <c r="A43" s="36" t="s">
        <v>390</v>
      </c>
      <c r="B43" s="36" t="s">
        <v>391</v>
      </c>
    </row>
    <row r="44" spans="1:2" x14ac:dyDescent="0.25">
      <c r="A44" s="36" t="s">
        <v>390</v>
      </c>
      <c r="B44" s="36" t="s">
        <v>392</v>
      </c>
    </row>
    <row r="45" spans="1:2" x14ac:dyDescent="0.25">
      <c r="A45" s="36" t="s">
        <v>390</v>
      </c>
      <c r="B45" s="36" t="s">
        <v>393</v>
      </c>
    </row>
    <row r="46" spans="1:2" x14ac:dyDescent="0.25">
      <c r="A46" s="36" t="s">
        <v>390</v>
      </c>
      <c r="B46" s="36" t="s">
        <v>394</v>
      </c>
    </row>
    <row r="47" spans="1:2" x14ac:dyDescent="0.25">
      <c r="A47" s="36" t="s">
        <v>390</v>
      </c>
      <c r="B47" s="36" t="s">
        <v>395</v>
      </c>
    </row>
    <row r="48" spans="1:2" x14ac:dyDescent="0.25">
      <c r="A48" s="36" t="s">
        <v>390</v>
      </c>
      <c r="B48" s="36" t="s">
        <v>396</v>
      </c>
    </row>
    <row r="49" spans="1:2" x14ac:dyDescent="0.25">
      <c r="A49" s="36" t="s">
        <v>390</v>
      </c>
      <c r="B49" s="36" t="s">
        <v>397</v>
      </c>
    </row>
    <row r="50" spans="1:2" x14ac:dyDescent="0.25">
      <c r="A50" s="36" t="s">
        <v>390</v>
      </c>
      <c r="B50" s="36" t="s">
        <v>398</v>
      </c>
    </row>
    <row r="51" spans="1:2" x14ac:dyDescent="0.25">
      <c r="A51" s="36" t="s">
        <v>390</v>
      </c>
      <c r="B51" s="36" t="s">
        <v>399</v>
      </c>
    </row>
    <row r="52" spans="1:2" x14ac:dyDescent="0.25">
      <c r="A52" s="36" t="s">
        <v>390</v>
      </c>
      <c r="B52" s="36" t="s">
        <v>400</v>
      </c>
    </row>
    <row r="53" spans="1:2" x14ac:dyDescent="0.25">
      <c r="A53" s="36" t="s">
        <v>401</v>
      </c>
      <c r="B53" s="36" t="s">
        <v>402</v>
      </c>
    </row>
    <row r="54" spans="1:2" x14ac:dyDescent="0.25">
      <c r="A54" s="36" t="s">
        <v>401</v>
      </c>
      <c r="B54" s="36" t="s">
        <v>403</v>
      </c>
    </row>
    <row r="55" spans="1:2" x14ac:dyDescent="0.25">
      <c r="A55" s="36" t="s">
        <v>401</v>
      </c>
      <c r="B55" s="36" t="s">
        <v>404</v>
      </c>
    </row>
    <row r="56" spans="1:2" x14ac:dyDescent="0.25">
      <c r="A56" s="36" t="s">
        <v>401</v>
      </c>
      <c r="B56" s="36" t="s">
        <v>405</v>
      </c>
    </row>
    <row r="57" spans="1:2" x14ac:dyDescent="0.25">
      <c r="A57" s="36" t="s">
        <v>401</v>
      </c>
      <c r="B57" s="36" t="s">
        <v>406</v>
      </c>
    </row>
    <row r="58" spans="1:2" x14ac:dyDescent="0.25">
      <c r="A58" s="36" t="s">
        <v>401</v>
      </c>
      <c r="B58" s="36" t="s">
        <v>407</v>
      </c>
    </row>
    <row r="59" spans="1:2" x14ac:dyDescent="0.25">
      <c r="A59" s="36" t="s">
        <v>401</v>
      </c>
      <c r="B59" s="36" t="s">
        <v>408</v>
      </c>
    </row>
    <row r="60" spans="1:2" x14ac:dyDescent="0.25">
      <c r="A60" s="36" t="s">
        <v>401</v>
      </c>
      <c r="B60" s="36" t="s">
        <v>409</v>
      </c>
    </row>
    <row r="61" spans="1:2" x14ac:dyDescent="0.25">
      <c r="A61" s="36" t="s">
        <v>401</v>
      </c>
      <c r="B61" s="36" t="s">
        <v>410</v>
      </c>
    </row>
    <row r="62" spans="1:2" x14ac:dyDescent="0.25">
      <c r="A62" s="36" t="s">
        <v>401</v>
      </c>
      <c r="B62" s="36" t="s">
        <v>411</v>
      </c>
    </row>
    <row r="63" spans="1:2" x14ac:dyDescent="0.25">
      <c r="A63" s="36" t="s">
        <v>412</v>
      </c>
      <c r="B63" s="36" t="s">
        <v>413</v>
      </c>
    </row>
    <row r="64" spans="1:2" x14ac:dyDescent="0.25">
      <c r="A64" s="36" t="s">
        <v>412</v>
      </c>
      <c r="B64" s="36" t="s">
        <v>414</v>
      </c>
    </row>
    <row r="65" spans="1:2" x14ac:dyDescent="0.25">
      <c r="A65" s="36" t="s">
        <v>412</v>
      </c>
      <c r="B65" s="36" t="s">
        <v>415</v>
      </c>
    </row>
    <row r="66" spans="1:2" x14ac:dyDescent="0.25">
      <c r="A66" s="36" t="s">
        <v>412</v>
      </c>
      <c r="B66" s="36" t="s">
        <v>416</v>
      </c>
    </row>
    <row r="67" spans="1:2" x14ac:dyDescent="0.25">
      <c r="A67" s="36" t="s">
        <v>412</v>
      </c>
      <c r="B67" s="36" t="s">
        <v>417</v>
      </c>
    </row>
    <row r="68" spans="1:2" x14ac:dyDescent="0.25">
      <c r="A68" s="36" t="s">
        <v>412</v>
      </c>
      <c r="B68" s="36" t="s">
        <v>418</v>
      </c>
    </row>
    <row r="69" spans="1:2" x14ac:dyDescent="0.25">
      <c r="A69" s="36" t="s">
        <v>412</v>
      </c>
      <c r="B69" s="36" t="s">
        <v>419</v>
      </c>
    </row>
    <row r="70" spans="1:2" x14ac:dyDescent="0.25">
      <c r="A70" s="36" t="s">
        <v>412</v>
      </c>
      <c r="B70" s="36" t="s">
        <v>420</v>
      </c>
    </row>
    <row r="71" spans="1:2" x14ac:dyDescent="0.25">
      <c r="A71" s="36" t="s">
        <v>421</v>
      </c>
      <c r="B71" s="36" t="s">
        <v>422</v>
      </c>
    </row>
    <row r="72" spans="1:2" x14ac:dyDescent="0.25">
      <c r="A72" s="36" t="s">
        <v>421</v>
      </c>
      <c r="B72" s="36" t="s">
        <v>423</v>
      </c>
    </row>
    <row r="73" spans="1:2" x14ac:dyDescent="0.25">
      <c r="A73" s="36" t="s">
        <v>421</v>
      </c>
      <c r="B73" s="36" t="s">
        <v>424</v>
      </c>
    </row>
    <row r="74" spans="1:2" x14ac:dyDescent="0.25">
      <c r="A74" s="36" t="s">
        <v>421</v>
      </c>
      <c r="B74" s="36" t="s">
        <v>425</v>
      </c>
    </row>
    <row r="75" spans="1:2" x14ac:dyDescent="0.25">
      <c r="A75" s="36" t="s">
        <v>421</v>
      </c>
      <c r="B75" s="36" t="s">
        <v>426</v>
      </c>
    </row>
    <row r="76" spans="1:2" x14ac:dyDescent="0.25">
      <c r="A76" s="36" t="s">
        <v>421</v>
      </c>
      <c r="B76" s="36" t="s">
        <v>427</v>
      </c>
    </row>
    <row r="77" spans="1:2" x14ac:dyDescent="0.25">
      <c r="A77" s="36" t="s">
        <v>421</v>
      </c>
      <c r="B77" s="36" t="s">
        <v>428</v>
      </c>
    </row>
    <row r="78" spans="1:2" x14ac:dyDescent="0.25">
      <c r="A78" s="36" t="s">
        <v>421</v>
      </c>
      <c r="B78" s="36" t="s">
        <v>429</v>
      </c>
    </row>
    <row r="79" spans="1:2" x14ac:dyDescent="0.25">
      <c r="A79" s="36" t="s">
        <v>421</v>
      </c>
      <c r="B79" s="36" t="s">
        <v>430</v>
      </c>
    </row>
    <row r="80" spans="1:2" x14ac:dyDescent="0.25">
      <c r="A80" s="36" t="s">
        <v>421</v>
      </c>
      <c r="B80" s="36" t="s">
        <v>431</v>
      </c>
    </row>
    <row r="81" spans="1:2" x14ac:dyDescent="0.25">
      <c r="A81" s="36" t="s">
        <v>432</v>
      </c>
      <c r="B81" s="36" t="s">
        <v>81</v>
      </c>
    </row>
    <row r="82" spans="1:2" x14ac:dyDescent="0.25">
      <c r="A82" s="36" t="s">
        <v>432</v>
      </c>
      <c r="B82" s="36" t="s">
        <v>433</v>
      </c>
    </row>
    <row r="83" spans="1:2" x14ac:dyDescent="0.25">
      <c r="A83" s="36" t="s">
        <v>432</v>
      </c>
      <c r="B83" s="36" t="s">
        <v>434</v>
      </c>
    </row>
    <row r="84" spans="1:2" x14ac:dyDescent="0.25">
      <c r="A84" s="36" t="s">
        <v>432</v>
      </c>
      <c r="B84" s="36" t="s">
        <v>435</v>
      </c>
    </row>
    <row r="85" spans="1:2" x14ac:dyDescent="0.25">
      <c r="A85" s="36" t="s">
        <v>432</v>
      </c>
      <c r="B85" s="36" t="s">
        <v>436</v>
      </c>
    </row>
    <row r="86" spans="1:2" x14ac:dyDescent="0.25">
      <c r="A86" s="36" t="s">
        <v>432</v>
      </c>
      <c r="B86" s="36" t="s">
        <v>437</v>
      </c>
    </row>
    <row r="87" spans="1:2" x14ac:dyDescent="0.25">
      <c r="A87" s="36" t="s">
        <v>432</v>
      </c>
      <c r="B87" s="36" t="s">
        <v>438</v>
      </c>
    </row>
    <row r="88" spans="1:2" x14ac:dyDescent="0.25">
      <c r="A88" s="36" t="s">
        <v>432</v>
      </c>
      <c r="B88" s="36" t="s">
        <v>439</v>
      </c>
    </row>
    <row r="89" spans="1:2" x14ac:dyDescent="0.25">
      <c r="A89" s="36" t="s">
        <v>432</v>
      </c>
      <c r="B89" s="36" t="s">
        <v>440</v>
      </c>
    </row>
    <row r="90" spans="1:2" x14ac:dyDescent="0.25">
      <c r="A90" s="36" t="s">
        <v>432</v>
      </c>
      <c r="B90" s="36" t="s">
        <v>441</v>
      </c>
    </row>
    <row r="91" spans="1:2" x14ac:dyDescent="0.25">
      <c r="A91" s="36" t="s">
        <v>432</v>
      </c>
      <c r="B91" s="36" t="s">
        <v>442</v>
      </c>
    </row>
    <row r="92" spans="1:2" x14ac:dyDescent="0.25">
      <c r="A92" s="36" t="s">
        <v>432</v>
      </c>
      <c r="B92" s="36" t="s">
        <v>443</v>
      </c>
    </row>
    <row r="93" spans="1:2" x14ac:dyDescent="0.25">
      <c r="A93" s="36" t="s">
        <v>432</v>
      </c>
      <c r="B93" s="36" t="s">
        <v>444</v>
      </c>
    </row>
    <row r="94" spans="1:2" x14ac:dyDescent="0.25">
      <c r="A94" s="36" t="s">
        <v>432</v>
      </c>
      <c r="B94" s="36" t="s">
        <v>445</v>
      </c>
    </row>
    <row r="95" spans="1:2" x14ac:dyDescent="0.25">
      <c r="A95" s="36" t="s">
        <v>432</v>
      </c>
      <c r="B95" s="36" t="s">
        <v>446</v>
      </c>
    </row>
    <row r="96" spans="1:2" x14ac:dyDescent="0.25">
      <c r="A96" s="36" t="s">
        <v>432</v>
      </c>
      <c r="B96" s="36" t="s">
        <v>447</v>
      </c>
    </row>
    <row r="97" spans="1:2" x14ac:dyDescent="0.25">
      <c r="A97" s="36" t="s">
        <v>432</v>
      </c>
      <c r="B97" s="36" t="s">
        <v>448</v>
      </c>
    </row>
    <row r="98" spans="1:2" x14ac:dyDescent="0.25">
      <c r="A98" s="36" t="s">
        <v>432</v>
      </c>
      <c r="B98" s="36" t="s">
        <v>449</v>
      </c>
    </row>
    <row r="99" spans="1:2" x14ac:dyDescent="0.25">
      <c r="A99" s="36" t="s">
        <v>432</v>
      </c>
      <c r="B99" s="36" t="s">
        <v>450</v>
      </c>
    </row>
    <row r="100" spans="1:2" x14ac:dyDescent="0.25">
      <c r="A100" s="36" t="s">
        <v>432</v>
      </c>
      <c r="B100" s="36" t="s">
        <v>451</v>
      </c>
    </row>
    <row r="101" spans="1:2" x14ac:dyDescent="0.25">
      <c r="A101" s="36" t="s">
        <v>432</v>
      </c>
      <c r="B101" s="36" t="s">
        <v>452</v>
      </c>
    </row>
    <row r="102" spans="1:2" x14ac:dyDescent="0.25">
      <c r="A102" s="36" t="s">
        <v>432</v>
      </c>
      <c r="B102" s="36" t="s">
        <v>453</v>
      </c>
    </row>
    <row r="103" spans="1:2" x14ac:dyDescent="0.25">
      <c r="A103" s="36" t="s">
        <v>432</v>
      </c>
      <c r="B103" s="36" t="s">
        <v>454</v>
      </c>
    </row>
    <row r="104" spans="1:2" x14ac:dyDescent="0.25">
      <c r="A104" s="36" t="s">
        <v>432</v>
      </c>
      <c r="B104" s="36" t="s">
        <v>455</v>
      </c>
    </row>
    <row r="105" spans="1:2" x14ac:dyDescent="0.25">
      <c r="A105" s="36" t="s">
        <v>432</v>
      </c>
      <c r="B105" s="36" t="s">
        <v>456</v>
      </c>
    </row>
    <row r="106" spans="1:2" x14ac:dyDescent="0.25">
      <c r="A106" s="36" t="s">
        <v>432</v>
      </c>
      <c r="B106" s="36" t="s">
        <v>457</v>
      </c>
    </row>
    <row r="107" spans="1:2" x14ac:dyDescent="0.25">
      <c r="A107" s="36" t="s">
        <v>458</v>
      </c>
      <c r="B107" s="36" t="s">
        <v>11</v>
      </c>
    </row>
    <row r="108" spans="1:2" x14ac:dyDescent="0.25">
      <c r="A108" s="36" t="s">
        <v>458</v>
      </c>
      <c r="B108" s="36" t="s">
        <v>459</v>
      </c>
    </row>
    <row r="109" spans="1:2" x14ac:dyDescent="0.25">
      <c r="A109" s="36" t="s">
        <v>460</v>
      </c>
      <c r="B109" s="36" t="s">
        <v>461</v>
      </c>
    </row>
    <row r="110" spans="1:2" x14ac:dyDescent="0.25">
      <c r="A110" s="36" t="s">
        <v>460</v>
      </c>
      <c r="B110" s="36" t="s">
        <v>462</v>
      </c>
    </row>
    <row r="111" spans="1:2" x14ac:dyDescent="0.25">
      <c r="A111" s="36" t="s">
        <v>460</v>
      </c>
      <c r="B111" s="36" t="s">
        <v>463</v>
      </c>
    </row>
    <row r="112" spans="1:2" x14ac:dyDescent="0.25">
      <c r="A112" s="36" t="s">
        <v>460</v>
      </c>
      <c r="B112" s="36" t="s">
        <v>464</v>
      </c>
    </row>
    <row r="113" spans="1:2" x14ac:dyDescent="0.25">
      <c r="A113" s="36" t="s">
        <v>460</v>
      </c>
      <c r="B113" s="36" t="s">
        <v>465</v>
      </c>
    </row>
    <row r="114" spans="1:2" x14ac:dyDescent="0.25">
      <c r="A114" s="36" t="s">
        <v>460</v>
      </c>
      <c r="B114" s="36" t="s">
        <v>466</v>
      </c>
    </row>
    <row r="115" spans="1:2" x14ac:dyDescent="0.25">
      <c r="A115" s="36" t="s">
        <v>460</v>
      </c>
      <c r="B115" s="36" t="s">
        <v>467</v>
      </c>
    </row>
    <row r="116" spans="1:2" x14ac:dyDescent="0.25">
      <c r="A116" s="36" t="s">
        <v>460</v>
      </c>
      <c r="B116" s="36" t="s">
        <v>468</v>
      </c>
    </row>
    <row r="117" spans="1:2" x14ac:dyDescent="0.25">
      <c r="A117" s="36" t="s">
        <v>460</v>
      </c>
      <c r="B117" s="36" t="s">
        <v>469</v>
      </c>
    </row>
    <row r="118" spans="1:2" x14ac:dyDescent="0.25">
      <c r="A118" s="36" t="s">
        <v>460</v>
      </c>
      <c r="B118" s="36" t="s">
        <v>470</v>
      </c>
    </row>
    <row r="119" spans="1:2" x14ac:dyDescent="0.25">
      <c r="A119" s="36" t="s">
        <v>460</v>
      </c>
      <c r="B119" s="36" t="s">
        <v>471</v>
      </c>
    </row>
    <row r="120" spans="1:2" x14ac:dyDescent="0.25">
      <c r="A120" s="36" t="s">
        <v>460</v>
      </c>
      <c r="B120" s="36" t="s">
        <v>472</v>
      </c>
    </row>
    <row r="121" spans="1:2" x14ac:dyDescent="0.25">
      <c r="A121" s="36" t="s">
        <v>473</v>
      </c>
      <c r="B121" s="36" t="s">
        <v>474</v>
      </c>
    </row>
    <row r="122" spans="1:2" x14ac:dyDescent="0.25">
      <c r="A122" s="36" t="s">
        <v>473</v>
      </c>
      <c r="B122" s="36" t="s">
        <v>475</v>
      </c>
    </row>
    <row r="123" spans="1:2" x14ac:dyDescent="0.25">
      <c r="A123" s="36" t="s">
        <v>473</v>
      </c>
      <c r="B123" s="36" t="s">
        <v>476</v>
      </c>
    </row>
    <row r="124" spans="1:2" x14ac:dyDescent="0.25">
      <c r="A124" s="36" t="s">
        <v>477</v>
      </c>
      <c r="B124" s="36" t="s">
        <v>478</v>
      </c>
    </row>
    <row r="125" spans="1:2" x14ac:dyDescent="0.25">
      <c r="A125" s="36" t="s">
        <v>477</v>
      </c>
      <c r="B125" s="36" t="s">
        <v>479</v>
      </c>
    </row>
    <row r="126" spans="1:2" x14ac:dyDescent="0.25">
      <c r="A126" s="36" t="s">
        <v>477</v>
      </c>
      <c r="B126" s="36" t="s">
        <v>82</v>
      </c>
    </row>
    <row r="127" spans="1:2" x14ac:dyDescent="0.25">
      <c r="A127" s="36" t="s">
        <v>477</v>
      </c>
      <c r="B127" s="36" t="s">
        <v>480</v>
      </c>
    </row>
    <row r="128" spans="1:2" x14ac:dyDescent="0.25">
      <c r="A128" s="36" t="s">
        <v>477</v>
      </c>
      <c r="B128" s="36" t="s">
        <v>481</v>
      </c>
    </row>
    <row r="129" spans="1:2" x14ac:dyDescent="0.25">
      <c r="A129" s="36" t="s">
        <v>477</v>
      </c>
      <c r="B129" s="36" t="s">
        <v>482</v>
      </c>
    </row>
    <row r="130" spans="1:2" x14ac:dyDescent="0.25">
      <c r="A130" s="36" t="s">
        <v>477</v>
      </c>
      <c r="B130" s="36" t="s">
        <v>483</v>
      </c>
    </row>
    <row r="131" spans="1:2" x14ac:dyDescent="0.25">
      <c r="A131" s="36" t="s">
        <v>477</v>
      </c>
      <c r="B131" s="36" t="s">
        <v>484</v>
      </c>
    </row>
    <row r="132" spans="1:2" x14ac:dyDescent="0.25">
      <c r="A132" s="36" t="s">
        <v>477</v>
      </c>
      <c r="B132" s="36" t="s">
        <v>485</v>
      </c>
    </row>
    <row r="133" spans="1:2" x14ac:dyDescent="0.25">
      <c r="A133" s="36" t="s">
        <v>477</v>
      </c>
      <c r="B133" s="36" t="s">
        <v>486</v>
      </c>
    </row>
    <row r="134" spans="1:2" x14ac:dyDescent="0.25">
      <c r="A134" s="36" t="s">
        <v>477</v>
      </c>
      <c r="B134" s="36" t="s">
        <v>487</v>
      </c>
    </row>
    <row r="135" spans="1:2" x14ac:dyDescent="0.25">
      <c r="A135" s="36" t="s">
        <v>477</v>
      </c>
      <c r="B135" s="36" t="s">
        <v>488</v>
      </c>
    </row>
    <row r="136" spans="1:2" x14ac:dyDescent="0.25">
      <c r="A136" s="36" t="s">
        <v>477</v>
      </c>
      <c r="B136" s="36" t="s">
        <v>489</v>
      </c>
    </row>
    <row r="137" spans="1:2" x14ac:dyDescent="0.25">
      <c r="A137" s="36" t="s">
        <v>477</v>
      </c>
      <c r="B137" s="36" t="s">
        <v>490</v>
      </c>
    </row>
    <row r="138" spans="1:2" x14ac:dyDescent="0.25">
      <c r="A138" s="36" t="s">
        <v>491</v>
      </c>
      <c r="B138" s="36" t="s">
        <v>492</v>
      </c>
    </row>
    <row r="139" spans="1:2" x14ac:dyDescent="0.25">
      <c r="A139" s="36" t="s">
        <v>491</v>
      </c>
      <c r="B139" s="36" t="s">
        <v>493</v>
      </c>
    </row>
    <row r="140" spans="1:2" x14ac:dyDescent="0.25">
      <c r="A140" s="36" t="s">
        <v>491</v>
      </c>
      <c r="B140" s="36" t="s">
        <v>494</v>
      </c>
    </row>
    <row r="141" spans="1:2" x14ac:dyDescent="0.25">
      <c r="A141" s="36" t="s">
        <v>491</v>
      </c>
      <c r="B141" s="36" t="s">
        <v>495</v>
      </c>
    </row>
    <row r="142" spans="1:2" x14ac:dyDescent="0.25">
      <c r="A142" s="36" t="s">
        <v>491</v>
      </c>
      <c r="B142" s="36" t="s">
        <v>496</v>
      </c>
    </row>
    <row r="143" spans="1:2" x14ac:dyDescent="0.25">
      <c r="A143" s="36" t="s">
        <v>491</v>
      </c>
      <c r="B143" s="36" t="s">
        <v>497</v>
      </c>
    </row>
    <row r="144" spans="1:2" x14ac:dyDescent="0.25">
      <c r="A144" s="36" t="s">
        <v>491</v>
      </c>
      <c r="B144" s="36" t="s">
        <v>498</v>
      </c>
    </row>
    <row r="145" spans="1:2" x14ac:dyDescent="0.25">
      <c r="A145" s="36" t="s">
        <v>491</v>
      </c>
      <c r="B145" s="36" t="s">
        <v>499</v>
      </c>
    </row>
    <row r="146" spans="1:2" x14ac:dyDescent="0.25">
      <c r="A146" s="36" t="s">
        <v>491</v>
      </c>
      <c r="B146" s="36" t="s">
        <v>500</v>
      </c>
    </row>
    <row r="147" spans="1:2" x14ac:dyDescent="0.25">
      <c r="A147" s="36" t="s">
        <v>491</v>
      </c>
      <c r="B147" s="36" t="s">
        <v>501</v>
      </c>
    </row>
    <row r="148" spans="1:2" x14ac:dyDescent="0.25">
      <c r="A148" s="36" t="s">
        <v>502</v>
      </c>
      <c r="B148" s="36" t="s">
        <v>503</v>
      </c>
    </row>
    <row r="149" spans="1:2" x14ac:dyDescent="0.25">
      <c r="A149" s="36" t="s">
        <v>502</v>
      </c>
      <c r="B149" s="36" t="s">
        <v>504</v>
      </c>
    </row>
    <row r="150" spans="1:2" x14ac:dyDescent="0.25">
      <c r="A150" s="36" t="s">
        <v>502</v>
      </c>
      <c r="B150" s="36" t="s">
        <v>505</v>
      </c>
    </row>
    <row r="151" spans="1:2" x14ac:dyDescent="0.25">
      <c r="A151" s="36" t="s">
        <v>502</v>
      </c>
      <c r="B151" s="36" t="s">
        <v>506</v>
      </c>
    </row>
    <row r="152" spans="1:2" x14ac:dyDescent="0.25">
      <c r="A152" s="36" t="s">
        <v>502</v>
      </c>
      <c r="B152" s="36" t="s">
        <v>507</v>
      </c>
    </row>
    <row r="153" spans="1:2" x14ac:dyDescent="0.25">
      <c r="A153" s="36" t="s">
        <v>508</v>
      </c>
      <c r="B153" s="36" t="s">
        <v>509</v>
      </c>
    </row>
    <row r="154" spans="1:2" x14ac:dyDescent="0.25">
      <c r="A154" s="36" t="s">
        <v>508</v>
      </c>
      <c r="B154" s="36" t="s">
        <v>510</v>
      </c>
    </row>
    <row r="155" spans="1:2" x14ac:dyDescent="0.25">
      <c r="A155" s="36" t="s">
        <v>508</v>
      </c>
      <c r="B155" s="36" t="s">
        <v>511</v>
      </c>
    </row>
    <row r="156" spans="1:2" x14ac:dyDescent="0.25">
      <c r="A156" s="36" t="s">
        <v>512</v>
      </c>
      <c r="B156" s="36" t="s">
        <v>513</v>
      </c>
    </row>
    <row r="157" spans="1:2" x14ac:dyDescent="0.25">
      <c r="A157" s="36" t="s">
        <v>512</v>
      </c>
      <c r="B157" s="36" t="s">
        <v>514</v>
      </c>
    </row>
    <row r="158" spans="1:2" x14ac:dyDescent="0.25">
      <c r="A158" s="36" t="s">
        <v>512</v>
      </c>
      <c r="B158" s="36" t="s">
        <v>515</v>
      </c>
    </row>
    <row r="159" spans="1:2" x14ac:dyDescent="0.25">
      <c r="A159" s="36" t="s">
        <v>512</v>
      </c>
      <c r="B159" s="36" t="s">
        <v>516</v>
      </c>
    </row>
    <row r="160" spans="1:2" x14ac:dyDescent="0.25">
      <c r="A160" s="36" t="s">
        <v>517</v>
      </c>
      <c r="B160" s="36" t="s">
        <v>518</v>
      </c>
    </row>
    <row r="161" spans="1:2" x14ac:dyDescent="0.25">
      <c r="A161" s="36" t="s">
        <v>517</v>
      </c>
      <c r="B161" s="36" t="s">
        <v>519</v>
      </c>
    </row>
    <row r="162" spans="1:2" x14ac:dyDescent="0.25">
      <c r="A162" s="36" t="s">
        <v>517</v>
      </c>
      <c r="B162" s="36" t="s">
        <v>520</v>
      </c>
    </row>
    <row r="163" spans="1:2" x14ac:dyDescent="0.25">
      <c r="A163" s="36" t="s">
        <v>517</v>
      </c>
      <c r="B163" s="36" t="s">
        <v>521</v>
      </c>
    </row>
    <row r="164" spans="1:2" x14ac:dyDescent="0.25">
      <c r="A164" s="36" t="s">
        <v>517</v>
      </c>
      <c r="B164" s="36" t="s">
        <v>522</v>
      </c>
    </row>
    <row r="165" spans="1:2" x14ac:dyDescent="0.25">
      <c r="A165" s="36" t="s">
        <v>517</v>
      </c>
      <c r="B165" s="36" t="s">
        <v>523</v>
      </c>
    </row>
    <row r="166" spans="1:2" x14ac:dyDescent="0.25">
      <c r="A166" s="36" t="s">
        <v>517</v>
      </c>
      <c r="B166" s="36" t="s">
        <v>524</v>
      </c>
    </row>
    <row r="167" spans="1:2" x14ac:dyDescent="0.25">
      <c r="A167" s="36" t="s">
        <v>525</v>
      </c>
      <c r="B167" s="36" t="s">
        <v>526</v>
      </c>
    </row>
    <row r="168" spans="1:2" x14ac:dyDescent="0.25">
      <c r="A168" s="36" t="s">
        <v>525</v>
      </c>
      <c r="B168" s="36" t="s">
        <v>527</v>
      </c>
    </row>
    <row r="169" spans="1:2" x14ac:dyDescent="0.25">
      <c r="A169" s="36" t="s">
        <v>525</v>
      </c>
      <c r="B169" s="36" t="s">
        <v>528</v>
      </c>
    </row>
    <row r="170" spans="1:2" x14ac:dyDescent="0.25">
      <c r="A170" s="36" t="s">
        <v>529</v>
      </c>
      <c r="B170" s="36" t="s">
        <v>530</v>
      </c>
    </row>
    <row r="171" spans="1:2" x14ac:dyDescent="0.25">
      <c r="A171" s="36" t="s">
        <v>529</v>
      </c>
      <c r="B171" s="36" t="s">
        <v>531</v>
      </c>
    </row>
    <row r="172" spans="1:2" x14ac:dyDescent="0.25">
      <c r="A172" s="36" t="s">
        <v>529</v>
      </c>
      <c r="B172" s="36" t="s">
        <v>532</v>
      </c>
    </row>
    <row r="173" spans="1:2" x14ac:dyDescent="0.25">
      <c r="A173" s="36" t="s">
        <v>529</v>
      </c>
      <c r="B173" s="36" t="s">
        <v>533</v>
      </c>
    </row>
    <row r="174" spans="1:2" x14ac:dyDescent="0.25">
      <c r="A174" s="36" t="s">
        <v>529</v>
      </c>
      <c r="B174" s="36" t="s">
        <v>534</v>
      </c>
    </row>
    <row r="175" spans="1:2" x14ac:dyDescent="0.25">
      <c r="A175" s="36" t="s">
        <v>529</v>
      </c>
      <c r="B175" s="36" t="s">
        <v>535</v>
      </c>
    </row>
    <row r="176" spans="1:2" x14ac:dyDescent="0.25">
      <c r="A176" s="36" t="s">
        <v>536</v>
      </c>
      <c r="B176" s="36" t="s">
        <v>537</v>
      </c>
    </row>
    <row r="177" spans="1:2" x14ac:dyDescent="0.25">
      <c r="A177" s="36" t="s">
        <v>536</v>
      </c>
      <c r="B177" s="36" t="s">
        <v>538</v>
      </c>
    </row>
    <row r="178" spans="1:2" x14ac:dyDescent="0.25">
      <c r="A178" s="36" t="s">
        <v>536</v>
      </c>
      <c r="B178" s="36" t="s">
        <v>539</v>
      </c>
    </row>
    <row r="179" spans="1:2" x14ac:dyDescent="0.25">
      <c r="A179" s="36" t="s">
        <v>536</v>
      </c>
      <c r="B179" s="36" t="s">
        <v>540</v>
      </c>
    </row>
    <row r="180" spans="1:2" x14ac:dyDescent="0.25">
      <c r="A180" s="36" t="s">
        <v>536</v>
      </c>
      <c r="B180" s="36" t="s">
        <v>541</v>
      </c>
    </row>
    <row r="181" spans="1:2" x14ac:dyDescent="0.25">
      <c r="A181" s="36" t="s">
        <v>536</v>
      </c>
      <c r="B181" s="36" t="s">
        <v>542</v>
      </c>
    </row>
    <row r="182" spans="1:2" x14ac:dyDescent="0.25">
      <c r="A182" s="36" t="s">
        <v>543</v>
      </c>
      <c r="B182" s="36" t="s">
        <v>544</v>
      </c>
    </row>
    <row r="183" spans="1:2" x14ac:dyDescent="0.25">
      <c r="A183" s="36" t="s">
        <v>543</v>
      </c>
      <c r="B183" s="36" t="s">
        <v>545</v>
      </c>
    </row>
    <row r="184" spans="1:2" x14ac:dyDescent="0.25">
      <c r="A184" s="36" t="s">
        <v>543</v>
      </c>
      <c r="B184" s="36" t="s">
        <v>546</v>
      </c>
    </row>
    <row r="185" spans="1:2" x14ac:dyDescent="0.25">
      <c r="A185" s="36" t="s">
        <v>543</v>
      </c>
      <c r="B185" s="36" t="s">
        <v>547</v>
      </c>
    </row>
    <row r="186" spans="1:2" x14ac:dyDescent="0.25">
      <c r="A186" s="36" t="s">
        <v>543</v>
      </c>
      <c r="B186" s="36" t="s">
        <v>548</v>
      </c>
    </row>
    <row r="187" spans="1:2" x14ac:dyDescent="0.25">
      <c r="A187" s="36" t="s">
        <v>543</v>
      </c>
      <c r="B187" s="36" t="s">
        <v>549</v>
      </c>
    </row>
    <row r="188" spans="1:2" x14ac:dyDescent="0.25">
      <c r="A188" s="36" t="s">
        <v>550</v>
      </c>
      <c r="B188" s="36" t="s">
        <v>551</v>
      </c>
    </row>
    <row r="189" spans="1:2" x14ac:dyDescent="0.25">
      <c r="A189" s="36" t="s">
        <v>550</v>
      </c>
      <c r="B189" s="36" t="s">
        <v>552</v>
      </c>
    </row>
    <row r="190" spans="1:2" x14ac:dyDescent="0.25">
      <c r="A190" s="36" t="s">
        <v>550</v>
      </c>
      <c r="B190" s="36" t="s">
        <v>553</v>
      </c>
    </row>
    <row r="191" spans="1:2" x14ac:dyDescent="0.25">
      <c r="A191" s="36" t="s">
        <v>550</v>
      </c>
      <c r="B191" s="36" t="s">
        <v>554</v>
      </c>
    </row>
    <row r="192" spans="1:2" x14ac:dyDescent="0.25">
      <c r="A192" s="36" t="s">
        <v>550</v>
      </c>
      <c r="B192" s="36" t="s">
        <v>555</v>
      </c>
    </row>
    <row r="193" spans="1:2" x14ac:dyDescent="0.25">
      <c r="A193" s="36" t="s">
        <v>550</v>
      </c>
      <c r="B193" s="36" t="s">
        <v>556</v>
      </c>
    </row>
    <row r="194" spans="1:2" x14ac:dyDescent="0.25">
      <c r="A194" s="36" t="s">
        <v>550</v>
      </c>
      <c r="B194" s="36" t="s">
        <v>557</v>
      </c>
    </row>
    <row r="195" spans="1:2" x14ac:dyDescent="0.25">
      <c r="A195" s="36" t="s">
        <v>550</v>
      </c>
      <c r="B195" s="36" t="s">
        <v>558</v>
      </c>
    </row>
    <row r="196" spans="1:2" x14ac:dyDescent="0.25">
      <c r="A196" s="36" t="s">
        <v>550</v>
      </c>
      <c r="B196" s="36" t="s">
        <v>559</v>
      </c>
    </row>
    <row r="197" spans="1:2" x14ac:dyDescent="0.25">
      <c r="A197" s="36" t="s">
        <v>550</v>
      </c>
      <c r="B197" s="36" t="s">
        <v>560</v>
      </c>
    </row>
    <row r="198" spans="1:2" x14ac:dyDescent="0.25">
      <c r="A198" s="36" t="s">
        <v>550</v>
      </c>
      <c r="B198" s="36" t="s">
        <v>561</v>
      </c>
    </row>
    <row r="199" spans="1:2" x14ac:dyDescent="0.25">
      <c r="A199" s="36" t="s">
        <v>550</v>
      </c>
      <c r="B199" s="36" t="s">
        <v>562</v>
      </c>
    </row>
    <row r="200" spans="1:2" x14ac:dyDescent="0.25">
      <c r="A200" s="36" t="s">
        <v>550</v>
      </c>
      <c r="B200" s="36" t="s">
        <v>563</v>
      </c>
    </row>
    <row r="201" spans="1:2" x14ac:dyDescent="0.25">
      <c r="A201" s="36" t="s">
        <v>564</v>
      </c>
      <c r="B201" s="36" t="s">
        <v>565</v>
      </c>
    </row>
    <row r="202" spans="1:2" x14ac:dyDescent="0.25">
      <c r="A202" s="36" t="s">
        <v>564</v>
      </c>
      <c r="B202" s="36" t="s">
        <v>566</v>
      </c>
    </row>
    <row r="203" spans="1:2" x14ac:dyDescent="0.25">
      <c r="A203" s="36" t="s">
        <v>564</v>
      </c>
      <c r="B203" s="36" t="s">
        <v>567</v>
      </c>
    </row>
    <row r="204" spans="1:2" x14ac:dyDescent="0.25">
      <c r="A204" s="36" t="s">
        <v>568</v>
      </c>
      <c r="B204" s="36" t="s">
        <v>569</v>
      </c>
    </row>
    <row r="205" spans="1:2" x14ac:dyDescent="0.25">
      <c r="A205" s="36" t="s">
        <v>568</v>
      </c>
      <c r="B205" s="36" t="s">
        <v>570</v>
      </c>
    </row>
    <row r="206" spans="1:2" x14ac:dyDescent="0.25">
      <c r="A206" s="36" t="s">
        <v>568</v>
      </c>
      <c r="B206" s="36" t="s">
        <v>571</v>
      </c>
    </row>
    <row r="207" spans="1:2" x14ac:dyDescent="0.25">
      <c r="A207" s="36" t="s">
        <v>572</v>
      </c>
      <c r="B207" s="36" t="s">
        <v>573</v>
      </c>
    </row>
    <row r="208" spans="1:2" x14ac:dyDescent="0.25">
      <c r="A208" s="36" t="s">
        <v>572</v>
      </c>
      <c r="B208" s="36" t="s">
        <v>574</v>
      </c>
    </row>
    <row r="209" spans="1:2" x14ac:dyDescent="0.25">
      <c r="A209" s="36" t="s">
        <v>572</v>
      </c>
      <c r="B209" s="36" t="s">
        <v>575</v>
      </c>
    </row>
    <row r="210" spans="1:2" x14ac:dyDescent="0.25">
      <c r="A210" s="36" t="s">
        <v>572</v>
      </c>
      <c r="B210" s="36" t="s">
        <v>576</v>
      </c>
    </row>
    <row r="211" spans="1:2" x14ac:dyDescent="0.25">
      <c r="A211" s="36" t="s">
        <v>572</v>
      </c>
      <c r="B211" s="36" t="s">
        <v>577</v>
      </c>
    </row>
    <row r="212" spans="1:2" x14ac:dyDescent="0.25">
      <c r="A212" s="36" t="s">
        <v>572</v>
      </c>
      <c r="B212" s="36" t="s">
        <v>578</v>
      </c>
    </row>
    <row r="213" spans="1:2" x14ac:dyDescent="0.25">
      <c r="A213" s="36" t="s">
        <v>572</v>
      </c>
      <c r="B213" s="36" t="s">
        <v>579</v>
      </c>
    </row>
    <row r="214" spans="1:2" x14ac:dyDescent="0.25">
      <c r="A214" s="36" t="s">
        <v>572</v>
      </c>
      <c r="B214" s="36" t="s">
        <v>580</v>
      </c>
    </row>
    <row r="215" spans="1:2" x14ac:dyDescent="0.25">
      <c r="A215" s="36" t="s">
        <v>581</v>
      </c>
      <c r="B215" s="36" t="s">
        <v>582</v>
      </c>
    </row>
    <row r="216" spans="1:2" x14ac:dyDescent="0.25">
      <c r="A216" s="36" t="s">
        <v>581</v>
      </c>
      <c r="B216" s="36" t="s">
        <v>583</v>
      </c>
    </row>
    <row r="217" spans="1:2" x14ac:dyDescent="0.25">
      <c r="A217" s="36" t="s">
        <v>581</v>
      </c>
      <c r="B217" s="36" t="s">
        <v>584</v>
      </c>
    </row>
    <row r="218" spans="1:2" x14ac:dyDescent="0.25">
      <c r="A218" s="36" t="s">
        <v>581</v>
      </c>
      <c r="B218" s="36" t="s">
        <v>585</v>
      </c>
    </row>
    <row r="219" spans="1:2" x14ac:dyDescent="0.25">
      <c r="A219" s="36" t="s">
        <v>581</v>
      </c>
      <c r="B219" s="36" t="s">
        <v>586</v>
      </c>
    </row>
    <row r="220" spans="1:2" x14ac:dyDescent="0.25">
      <c r="A220" s="36" t="s">
        <v>581</v>
      </c>
      <c r="B220" s="36" t="s">
        <v>587</v>
      </c>
    </row>
    <row r="221" spans="1:2" x14ac:dyDescent="0.25">
      <c r="A221" s="36" t="s">
        <v>581</v>
      </c>
      <c r="B221" s="36" t="s">
        <v>588</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7BD45C08FA4F49B72856AF101255AC" ma:contentTypeVersion="18" ma:contentTypeDescription="Create a new document." ma:contentTypeScope="" ma:versionID="7a72663e6a6380f27f8ac4422c527c8b">
  <xsd:schema xmlns:xsd="http://www.w3.org/2001/XMLSchema" xmlns:xs="http://www.w3.org/2001/XMLSchema" xmlns:p="http://schemas.microsoft.com/office/2006/metadata/properties" xmlns:ns2="07afbd2d-f5d6-4dbb-b3ff-820859a04789" xmlns:ns3="1327b3bd-87a0-433d-a5b2-a1dec08b1bcd" targetNamespace="http://schemas.microsoft.com/office/2006/metadata/properties" ma:root="true" ma:fieldsID="e9496ece2be38821f8fff69060912534" ns2:_="" ns3:_="">
    <xsd:import namespace="07afbd2d-f5d6-4dbb-b3ff-820859a04789"/>
    <xsd:import namespace="1327b3bd-87a0-433d-a5b2-a1dec08b1b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fbd2d-f5d6-4dbb-b3ff-820859a047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f5fd6db-8dd0-4710-a5d3-9571f8614474}" ma:internalName="TaxCatchAll" ma:showField="CatchAllData" ma:web="07afbd2d-f5d6-4dbb-b3ff-820859a0478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27b3bd-87a0-433d-a5b2-a1dec08b1b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a4c9e2d-f8e3-4a57-bac9-17bee8f4579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27b3bd-87a0-433d-a5b2-a1dec08b1bcd">
      <Terms xmlns="http://schemas.microsoft.com/office/infopath/2007/PartnerControls"/>
    </lcf76f155ced4ddcb4097134ff3c332f>
    <TaxCatchAll xmlns="07afbd2d-f5d6-4dbb-b3ff-820859a04789" xsi:nil="true"/>
  </documentManagement>
</p:properties>
</file>

<file path=customXml/itemProps1.xml><?xml version="1.0" encoding="utf-8"?>
<ds:datastoreItem xmlns:ds="http://schemas.openxmlformats.org/officeDocument/2006/customXml" ds:itemID="{7DDC388E-1272-4476-9CE5-60B29B466CCB}">
  <ds:schemaRefs>
    <ds:schemaRef ds:uri="http://schemas.microsoft.com/sharepoint/v3/contenttype/forms"/>
  </ds:schemaRefs>
</ds:datastoreItem>
</file>

<file path=customXml/itemProps2.xml><?xml version="1.0" encoding="utf-8"?>
<ds:datastoreItem xmlns:ds="http://schemas.openxmlformats.org/officeDocument/2006/customXml" ds:itemID="{61ADFAAA-7147-4D25-B177-CFAFDAAD7918}"/>
</file>

<file path=customXml/itemProps3.xml><?xml version="1.0" encoding="utf-8"?>
<ds:datastoreItem xmlns:ds="http://schemas.openxmlformats.org/officeDocument/2006/customXml" ds:itemID="{0C779C94-087C-4784-9A09-1832051447A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Room Template Data</vt:lpstr>
      <vt:lpstr>Items In Room Template</vt:lpstr>
      <vt:lpstr>SC Set for Publish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Shalyce Corney (Health Infrastructure)</dc:creator>
  <cp:lastModifiedBy>Shalyce Corney (Health Infrastructure)</cp:lastModifiedBy>
  <dcterms:created xsi:type="dcterms:W3CDTF">2017-03-13T06:10:35Z</dcterms:created>
  <dcterms:modified xsi:type="dcterms:W3CDTF">2025-05-18T08:35:51Z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0x010100837BD45C08FA4F49B72856AF101255AC</vt:lpwstr>
  </property>
  <property fmtid="{D5CDD505-2E9C-101B-9397-08002B2CF9AE}" pid="3" name="MSIP_Label_76a44f01-6907-4156-9b79-a71e6c56ad93_Enabled">
    <vt:lpwstr>true</vt:lpwstr>
  </property>
  <property fmtid="{D5CDD505-2E9C-101B-9397-08002B2CF9AE}" pid="4" name="MSIP_Label_76a44f01-6907-4156-9b79-a71e6c56ad93_SetDate">
    <vt:lpwstr>2025-05-18T08:35:51Z</vt:lpwstr>
  </property>
  <property fmtid="{D5CDD505-2E9C-101B-9397-08002B2CF9AE}" pid="5" name="MSIP_Label_76a44f01-6907-4156-9b79-a71e6c56ad93_Method">
    <vt:lpwstr>Privileged</vt:lpwstr>
  </property>
  <property fmtid="{D5CDD505-2E9C-101B-9397-08002B2CF9AE}" pid="6" name="MSIP_Label_76a44f01-6907-4156-9b79-a71e6c56ad93_Name">
    <vt:lpwstr>OFFICIAL</vt:lpwstr>
  </property>
  <property fmtid="{D5CDD505-2E9C-101B-9397-08002B2CF9AE}" pid="7" name="MSIP_Label_76a44f01-6907-4156-9b79-a71e6c56ad93_SiteId">
    <vt:lpwstr>a687a7bf-02db-43df-bcbb-e7a8bda611a2</vt:lpwstr>
  </property>
  <property fmtid="{D5CDD505-2E9C-101B-9397-08002B2CF9AE}" pid="8" name="MSIP_Label_76a44f01-6907-4156-9b79-a71e6c56ad93_ActionId">
    <vt:lpwstr>a1694eb6-cb9f-4398-a0c1-b8006bc4f3d8</vt:lpwstr>
  </property>
  <property fmtid="{D5CDD505-2E9C-101B-9397-08002B2CF9AE}" pid="9" name="MSIP_Label_76a44f01-6907-4156-9b79-a71e6c56ad93_ContentBits">
    <vt:lpwstr>0</vt:lpwstr>
  </property>
  <property fmtid="{D5CDD505-2E9C-101B-9397-08002B2CF9AE}" pid="10" name="MSIP_Label_76a44f01-6907-4156-9b79-a71e6c56ad93_Tag">
    <vt:lpwstr>10, 0, 1, 1</vt:lpwstr>
  </property>
  <property fmtid="{D5CDD505-2E9C-101B-9397-08002B2CF9AE}" pid="11" name="MediaServiceImageTags">
    <vt:lpwstr/>
  </property>
</Properties>
</file>