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slicers/slicer1.xml" ContentType="application/vnd.ms-excel.slicer+xml"/>
  <Override PartName="/xl/drawings/drawing2.xml" ContentType="application/vnd.openxmlformats-officedocument.drawing+xml"/>
  <Override PartName="/xl/drawings/drawing1.xml" ContentType="application/vnd.openxmlformats-officedocument.drawing+xml"/>
  <Override PartName="/xl/slicers/slicer2.xml" ContentType="application/vnd.ms-excel.slicer+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3.xml" ContentType="application/vnd.openxmlformats-officedocument.spreadsheetml.table+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nswhealth.sharepoint.com/sites/AAR-HI/AusHFG/Standard Components/SC Medical Imaging/2023 SC IMG/6 Publication/6.2 Consultant Papers/Final/FLUO-CTRL/"/>
    </mc:Choice>
  </mc:AlternateContent>
  <xr:revisionPtr revIDLastSave="0" documentId="8_{E46D0AE5-B1A9-4C41-A4F3-D86F3774DBDC}" xr6:coauthVersionLast="47" xr6:coauthVersionMax="47" xr10:uidLastSave="{00000000-0000-0000-0000-000000000000}"/>
  <bookViews>
    <workbookView xWindow="-120" yWindow="-120" windowWidth="29040" windowHeight="15720" tabRatio="483" xr2:uid="{00000000-000D-0000-FFFF-FFFF00000000}"/>
  </bookViews>
  <sheets>
    <sheet name="Room Template Data" sheetId="1" r:id="rId1"/>
    <sheet name="Items In Room Template" sheetId="3" r:id="rId2"/>
    <sheet name="SC Set for Publish" sheetId="4" state="hidden" r:id="rId3"/>
  </sheets>
  <definedNames>
    <definedName name="_xlnm._FilterDatabase" localSheetId="1" hidden="1">'Items In Room Template'!$A$7:$H$9195</definedName>
    <definedName name="_xlnm._FilterDatabase" localSheetId="0" hidden="1">'Room Template Data'!$A$7:$AM$263</definedName>
    <definedName name="Slicer_Code">#N/A</definedName>
    <definedName name="Slicer_Code1">#N/A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4"/>
        <x14:slicerCache r:id="rId5"/>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 l="1" a="1"/>
  <c r="A2" i="1" s="1"/>
  <c r="A2" i="3" a="1"/>
  <c r="A2" i="3" s="1"/>
  <c r="A5" i="3" a="1"/>
  <c r="A5" i="3" s="1"/>
  <c r="A5" i="1"/>
  <c r="A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<sst xmlns="http://schemas.openxmlformats.org/spreadsheetml/2006/main" count="830" uniqueCount="464">
  <si>
    <t>Item Number</t>
  </si>
  <si>
    <t>Name</t>
  </si>
  <si>
    <t>Comment</t>
  </si>
  <si>
    <t>Code</t>
  </si>
  <si>
    <t>Template Name</t>
  </si>
  <si>
    <t>Standard Area</t>
  </si>
  <si>
    <t>RDS Rev: Name</t>
  </si>
  <si>
    <t>RDS Rev Date: Name</t>
  </si>
  <si>
    <t>Item List: Name</t>
  </si>
  <si>
    <t>Quantity</t>
  </si>
  <si>
    <t>Category: Name</t>
  </si>
  <si>
    <t>1BR-IC</t>
  </si>
  <si>
    <t/>
  </si>
  <si>
    <t>D+W</t>
  </si>
  <si>
    <t>Internal - Door 1</t>
  </si>
  <si>
    <t>Briefing - Hours of Operation - Duration - Duration</t>
  </si>
  <si>
    <t>Briefing - Hours of Operation - Duration - extended/limited hours</t>
  </si>
  <si>
    <t>Briefing - Hours of Operation - Hours/days - Open time</t>
  </si>
  <si>
    <t>Briefing - Hours of Operation - Hours/days - Close time</t>
  </si>
  <si>
    <t>Briefing - Hours of Operation - Hours/days - Days</t>
  </si>
  <si>
    <t>Briefing - Hours of Operation - Comment</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</si>
  <si>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</si>
  <si>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</si>
  <si>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</si>
  <si>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</si>
  <si>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</si>
  <si>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</si>
  <si>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</si>
  <si>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</si>
  <si>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</si>
  <si>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</si>
  <si>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</si>
  <si>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</si>
  <si>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</si>
  <si>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</si>
  <si>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</si>
  <si>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</si>
  <si>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</si>
  <si>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</si>
  <si>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</si>
  <si>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</si>
  <si>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</si>
  <si>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</si>
  <si>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</si>
  <si>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</si>
  <si>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</si>
  <si>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</si>
  <si>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</si>
  <si>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</si>
  <si>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</si>
  <si>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</si>
  <si>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</si>
  <si>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</si>
  <si>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</si>
  <si>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</si>
  <si>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</si>
  <si>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</si>
  <si>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</si>
  <si>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</si>
  <si>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</si>
  <si>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</si>
  <si>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</si>
  <si>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</si>
  <si>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</si>
  <si>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</si>
  <si>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</si>
  <si>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</si>
  <si>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</si>
  <si>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visitor experiance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</si>
  <si>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</si>
  <si>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</si>
  <si>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</si>
  <si>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</si>
  <si>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</si>
  <si>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</si>
  <si>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</si>
  <si>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</si>
  <si>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</si>
  <si>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</si>
  <si>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</si>
  <si>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</si>
  <si>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1BR-BA</t>
  </si>
  <si>
    <t>FLUO-CTRL</t>
  </si>
  <si>
    <t>Fluoroscopy Control Room</t>
  </si>
  <si>
    <t>FLUOC</t>
  </si>
  <si>
    <t>15.05.2025</t>
  </si>
  <si>
    <t>Up to 24 hours</t>
  </si>
  <si>
    <t>up to 2 staff</t>
  </si>
  <si>
    <t>The Fluoroscopy Control Room provides the space and equipment for remote control of fluoroscopy equipment and amenities for the review of images and reporting. Direct visibility of the patient through an observation window and direct access to the imaging room is required.</t>
  </si>
  <si>
    <t>~ Cable ducts for services between the imaging device and the control area will be required and must be coordinated with the MME vendor. Additional building services connections and outlets are to be coordinated to suit equipment requirements._x000D_
~ Radiation shielding requirements are to be assessed and advised by a qualified Radiation Consultant to suit the practice, workload and equipment procured, and all shielding on the Standard Component is indicative. _x000D_
~ An ‘X-ray in Use’ light system is required with signs that are illuminated when the imaging device is on and turned off when it stops. Signs are to be at all doors entering the room._x000D_
~ The size, quantity and configuration of computer display screens is to be finalised based on the specific image display and processing task requirements (e.g. number of application windows to be viewed concurrently) and ergonomic considerations. Providing flexibility of monitor positioning is vital to ensure adjustments are possible to meet the ergonomic requirements of different users._x000D_
~ Provision of height adjustable workstations or fixed joinery is to be in line with service requirements and local WHS policies._x000D_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Requirement for fixed and/or mobile duress to be confirmed to suit service requirements. _x000D_
~ An operational model for responding to calls from staff/patients will be needed to support the inclusion of a nurse call system and is to be determined based on service requirements._x000D_
~ Provision of an intercom for staff communication within the department is dependent on service requirements. This function may be provided as part of the telephone system._x000D_
~ The need for and extent of emergency power and UPS must be reviewed to suit site specific requirements and confirmed based on risk assessment considering the impact of a power outage on patient care/safety.</t>
  </si>
  <si>
    <t>AHWCV-001</t>
  </si>
  <si>
    <t>WINDOW COVERING: blind, roller, single</t>
  </si>
  <si>
    <t>Internal - Window 1</t>
  </si>
  <si>
    <t>AFDPR-001.01</t>
  </si>
  <si>
    <t>DOOR PROTECTION: kickplate, to 300H</t>
  </si>
  <si>
    <t>Internal - Door 2</t>
  </si>
  <si>
    <t>to control room side</t>
  </si>
  <si>
    <t>AFDPR-006.01</t>
  </si>
  <si>
    <t>DOOR PROTECTION: plate, to 900H</t>
  </si>
  <si>
    <t>to imaging room side</t>
  </si>
  <si>
    <t>to corridor side, extent dependent on movement of beds and mobile equipment</t>
  </si>
  <si>
    <t>DOHI-013.01</t>
  </si>
  <si>
    <t>DOOR: hinged, 1 leaf, 900 clear opening, solid, standard vision panel</t>
  </si>
  <si>
    <t>optional - staff entry from corridor</t>
  </si>
  <si>
    <t>DOHI-013.05</t>
  </si>
  <si>
    <t>DOOR: hinged, 1 leaf, 900 clear opening, solid, shielded, standard vision panel, lead glass</t>
  </si>
  <si>
    <t>to imaging room</t>
  </si>
  <si>
    <t>WIFX-008.03</t>
  </si>
  <si>
    <t>WINDOW: fixed, internal, single glazed, sill at 1050H, shielded, lead glass</t>
  </si>
  <si>
    <t>for observation from control room</t>
  </si>
  <si>
    <t>FFE</t>
  </si>
  <si>
    <t>FIBM-019</t>
  </si>
  <si>
    <t>WHITEBOARD: fixed, magnetic</t>
  </si>
  <si>
    <t>FIDI-241</t>
  </si>
  <si>
    <t>DISPENSER: alcohol-based hand rub, wall mounted</t>
  </si>
  <si>
    <t>FIHR-126</t>
  </si>
  <si>
    <t>RACK: lead apron, multi, wall mounted</t>
  </si>
  <si>
    <t>with in wall structural support to product specifications</t>
  </si>
  <si>
    <t>FIHR-201</t>
  </si>
  <si>
    <t>BRACKET: central processing unit (CPU), under bench/desk</t>
  </si>
  <si>
    <t>FIHR-221</t>
  </si>
  <si>
    <t>BRACKET: computer display screen, dual, articulated, bench/desk mounted</t>
  </si>
  <si>
    <t>to display/processing workstation</t>
  </si>
  <si>
    <t>FIHR-408</t>
  </si>
  <si>
    <t>BRACKET: patient monitor, articulated, wall mounted</t>
  </si>
  <si>
    <t>to slave patient monitor</t>
  </si>
  <si>
    <t>FQBS-172</t>
  </si>
  <si>
    <t>CHAIR: office, ergonomic, high</t>
  </si>
  <si>
    <t>FQSM-287</t>
  </si>
  <si>
    <t>CABINET: mobile, 1800H nominal, tambour unit</t>
  </si>
  <si>
    <t>type and extent of storage to suit service requirements</t>
  </si>
  <si>
    <t>ITAV-146</t>
  </si>
  <si>
    <t>MICROPHONE: AV system, surface mounted, gooseneck</t>
  </si>
  <si>
    <t>for communication with patient, may be integral to control unit provided by MME vendor</t>
  </si>
  <si>
    <t>ITNE-071</t>
  </si>
  <si>
    <t>TELEPHONE: handset, desktop</t>
  </si>
  <si>
    <t>ITNE-153</t>
  </si>
  <si>
    <t>COMPUTER: central processing unit (CPU), PACS</t>
  </si>
  <si>
    <t>ITNE-172</t>
  </si>
  <si>
    <t>DISPLAY SCREEN: computer, PACS</t>
  </si>
  <si>
    <t>display/processing workstation, on dual arm bracket</t>
  </si>
  <si>
    <t>ITNE-201</t>
  </si>
  <si>
    <t>INPUT DEVICE: keyboard and mouse</t>
  </si>
  <si>
    <t>JOBE-061</t>
  </si>
  <si>
    <t>BENCH: 750D, laminate</t>
  </si>
  <si>
    <t>bench height to be confirmed; adjustable height desks may be considered depending on WHS policies and coordination with services and observation window</t>
  </si>
  <si>
    <t>JOBE-211</t>
  </si>
  <si>
    <t>BENCH SUPPORT: bracket</t>
  </si>
  <si>
    <t>JOBE-221</t>
  </si>
  <si>
    <t>BENCH SUPPORT: end panel</t>
  </si>
  <si>
    <t>leg support is also acceptable</t>
  </si>
  <si>
    <t>JOBE-251</t>
  </si>
  <si>
    <t>CAP: cable access</t>
  </si>
  <si>
    <t>MIFL-011</t>
  </si>
  <si>
    <t>CONTROL CONSOLE: fluoroscopy/screening, dual display screens, keyboard and mouse, control unit, desktop</t>
  </si>
  <si>
    <t>MIFL-016</t>
  </si>
  <si>
    <t>COMPUTER: fluoroscopy/screening, central processing unit (CPU)</t>
  </si>
  <si>
    <t>MIGE-041</t>
  </si>
  <si>
    <t>WARMER: contrast, benchtop</t>
  </si>
  <si>
    <t>MMPM-051</t>
  </si>
  <si>
    <t>MONITOR: patient, slave</t>
  </si>
  <si>
    <t>FQWS-051</t>
  </si>
  <si>
    <t>BIN: general waste, 20L</t>
  </si>
  <si>
    <t>FIN</t>
  </si>
  <si>
    <t>CLCN-041</t>
  </si>
  <si>
    <t>CORNICE: wall trim fixing, prefinished</t>
  </si>
  <si>
    <t>Ceiling Cornice</t>
  </si>
  <si>
    <t>CLTI-021</t>
  </si>
  <si>
    <t>CEILING: drop-in tiles, prefinished</t>
  </si>
  <si>
    <t>Ceiling Finish 1</t>
  </si>
  <si>
    <t>FLVY-101</t>
  </si>
  <si>
    <t>FLOOR FINISH: vinyl, seamless, standard slip resistance</t>
  </si>
  <si>
    <t>Floor Finish 1</t>
  </si>
  <si>
    <t>FLSK-021</t>
  </si>
  <si>
    <t>SKIRTING: vinyl, integral with floor vinyl, coved</t>
  </si>
  <si>
    <t>Floor Skirting</t>
  </si>
  <si>
    <t>WLFI-002</t>
  </si>
  <si>
    <t>WALL FINISH: paint, clinical areas</t>
  </si>
  <si>
    <t>Wall Finish 1</t>
  </si>
  <si>
    <t>SER</t>
  </si>
  <si>
    <t>ELGP-105</t>
  </si>
  <si>
    <t>GPO: single, wall mounted, cleaner</t>
  </si>
  <si>
    <t>ELGP-161</t>
  </si>
  <si>
    <t>GPO: single, UPS, wall mounted</t>
  </si>
  <si>
    <t>ELGP-201</t>
  </si>
  <si>
    <t>GPO: double, wall mounted</t>
  </si>
  <si>
    <t>over desk for portable devices</t>
  </si>
  <si>
    <t>to contrast warmer</t>
  </si>
  <si>
    <t>ELGP-231</t>
  </si>
  <si>
    <t>GPO: double, emergency power, wall mounted</t>
  </si>
  <si>
    <t>ELGP-261</t>
  </si>
  <si>
    <t>GPO: double, UPS, wall mounted</t>
  </si>
  <si>
    <t>to control console, extent of UPS to be confirmed to suit service and equipment requirements</t>
  </si>
  <si>
    <t>ELPR-031</t>
  </si>
  <si>
    <t>PANEL: UPS status indicator, wall mounted</t>
  </si>
  <si>
    <t>ELPR-071</t>
  </si>
  <si>
    <t>RCD: residual current device, wall mounted</t>
  </si>
  <si>
    <t>ELSW-021</t>
  </si>
  <si>
    <t>SWITCH: light, dimmer</t>
  </si>
  <si>
    <t>to general room lighting, 1 to each door, 1 optional - to staff entry if provided</t>
  </si>
  <si>
    <t>ELSW-121</t>
  </si>
  <si>
    <t>BUTTON: emergency stop, wall mounted</t>
  </si>
  <si>
    <t>main power emergency stop, refer to equipment manufacturer for safety and compatibility with equipment</t>
  </si>
  <si>
    <t>ITCL-181</t>
  </si>
  <si>
    <t>BUTTON: nurse call, staff assist, with cancel, wall mounted</t>
  </si>
  <si>
    <t>ITCL-191</t>
  </si>
  <si>
    <t>BUTTON: nurse call, emergency, with cancel, wall mounted</t>
  </si>
  <si>
    <t>ITIN-016</t>
  </si>
  <si>
    <t>OUTLET: data, single RJ45, wall mounted</t>
  </si>
  <si>
    <t>ITIN-036</t>
  </si>
  <si>
    <t>OUTLET: data, triple RJ45, wall mounted</t>
  </si>
  <si>
    <t>ITSE-061</t>
  </si>
  <si>
    <t>BUTTON: security, duress, fixed, wall mounted</t>
  </si>
  <si>
    <t>ITSE-166</t>
  </si>
  <si>
    <t>INTERCOM: audio, slave, wall mounted</t>
  </si>
  <si>
    <t>optional - inclusion dependent on service requirements and ICT policies, may be integral function of telephone, to control workstation area</t>
  </si>
  <si>
    <t>LIFX-213</t>
  </si>
  <si>
    <t>LIGHT: illuminated sign, x-ray in use</t>
  </si>
  <si>
    <t>to imaging room entry, to automatically turn on when modality is in use</t>
  </si>
  <si>
    <t>Administration</t>
  </si>
  <si>
    <t>BMFD-3</t>
  </si>
  <si>
    <t>BMFD-7</t>
  </si>
  <si>
    <t>MEET-15</t>
  </si>
  <si>
    <t>MEET-20</t>
  </si>
  <si>
    <t>MEET-30</t>
  </si>
  <si>
    <t>MEET-55</t>
  </si>
  <si>
    <t>MEET-9</t>
  </si>
  <si>
    <t>OFF-1P-12</t>
  </si>
  <si>
    <t>OFF-1P-9</t>
  </si>
  <si>
    <t>OFF-2P</t>
  </si>
  <si>
    <t>OFF-WS</t>
  </si>
  <si>
    <t>STFS-10</t>
  </si>
  <si>
    <t>STFS-20</t>
  </si>
  <si>
    <t>Allied Health</t>
  </si>
  <si>
    <t>ADLB</t>
  </si>
  <si>
    <t>ADLD</t>
  </si>
  <si>
    <t>ADLK</t>
  </si>
  <si>
    <t>ADLL</t>
  </si>
  <si>
    <t>AUD-CR</t>
  </si>
  <si>
    <t>AUD-TR</t>
  </si>
  <si>
    <t>GYAH-GP</t>
  </si>
  <si>
    <t>GYAH-ID</t>
  </si>
  <si>
    <t>HYDP</t>
  </si>
  <si>
    <t>PLST</t>
  </si>
  <si>
    <t>TRMT-HTS</t>
  </si>
  <si>
    <t>TRMT-POD</t>
  </si>
  <si>
    <t>Ambulatory Care</t>
  </si>
  <si>
    <t>BHW</t>
  </si>
  <si>
    <t>BWC</t>
  </si>
  <si>
    <t>CONS</t>
  </si>
  <si>
    <t>CONS-UN</t>
  </si>
  <si>
    <t>INTV</t>
  </si>
  <si>
    <t>PBTR-MD</t>
  </si>
  <si>
    <t>PROC</t>
  </si>
  <si>
    <t>TRMT</t>
  </si>
  <si>
    <t>Cardiac Care</t>
  </si>
  <si>
    <t>1BR-CCU</t>
  </si>
  <si>
    <t>Cardiac Investigations</t>
  </si>
  <si>
    <t>CLAB-EP</t>
  </si>
  <si>
    <t>CLAB-I</t>
  </si>
  <si>
    <t>CLCR-EP</t>
  </si>
  <si>
    <t>CLCR-I</t>
  </si>
  <si>
    <t>CLUP-7</t>
  </si>
  <si>
    <t>ECHO-TOE</t>
  </si>
  <si>
    <t>STRT</t>
  </si>
  <si>
    <t>Clinical Support Set 1 - Medication Rooms and Stores</t>
  </si>
  <si>
    <t>AHDR</t>
  </si>
  <si>
    <t>BHWS-A</t>
  </si>
  <si>
    <t>BHWS-B</t>
  </si>
  <si>
    <t>CLN-10</t>
  </si>
  <si>
    <t>CLN-MED-20</t>
  </si>
  <si>
    <t>CLN-MED-S</t>
  </si>
  <si>
    <t>MED-14</t>
  </si>
  <si>
    <t>STEQ-14</t>
  </si>
  <si>
    <t>STEQ-20</t>
  </si>
  <si>
    <t>STGN</t>
  </si>
  <si>
    <t>Clinical Support Set 2 - Corridor Bays, Staff Stations and Lounges</t>
  </si>
  <si>
    <t>BMEQ</t>
  </si>
  <si>
    <t>BRES</t>
  </si>
  <si>
    <t>CORR</t>
  </si>
  <si>
    <t>LNGE-10</t>
  </si>
  <si>
    <t>LNGE-20</t>
  </si>
  <si>
    <t>OFF-CLN</t>
  </si>
  <si>
    <t>OFF-WI-5</t>
  </si>
  <si>
    <t>SSTN-10</t>
  </si>
  <si>
    <t>SSTN-14</t>
  </si>
  <si>
    <t>SSTN-20</t>
  </si>
  <si>
    <t>Clinical Support Set 3 - Dirty Utilities and Equipment Clean-up</t>
  </si>
  <si>
    <t>DTUR-10</t>
  </si>
  <si>
    <t>DTUR-12</t>
  </si>
  <si>
    <t>DTUR-14</t>
  </si>
  <si>
    <t>DTUR-S</t>
  </si>
  <si>
    <t>ECL-10</t>
  </si>
  <si>
    <t>ECL-12</t>
  </si>
  <si>
    <t>ECL-14</t>
  </si>
  <si>
    <t>ECL-8</t>
  </si>
  <si>
    <t>Emergency</t>
  </si>
  <si>
    <t>CONS-ENT-OP</t>
  </si>
  <si>
    <t>PBAT</t>
  </si>
  <si>
    <t>PBTR-A</t>
  </si>
  <si>
    <t>PBTR-AS</t>
  </si>
  <si>
    <t>PBTR-FT</t>
  </si>
  <si>
    <t>PBTR-NA</t>
  </si>
  <si>
    <t>PBTR-R</t>
  </si>
  <si>
    <t>REC-E</t>
  </si>
  <si>
    <t>TRIAGE-1</t>
  </si>
  <si>
    <t>TRIAGE-2</t>
  </si>
  <si>
    <t>Inpatient Accommodation</t>
  </si>
  <si>
    <t>1BR-IS-N1</t>
  </si>
  <si>
    <t>1BR-IS-N2</t>
  </si>
  <si>
    <t>1BR-SP-A1</t>
  </si>
  <si>
    <t>1BR-SP-A2</t>
  </si>
  <si>
    <t>1BR-ST-A1</t>
  </si>
  <si>
    <t>1BR-ST-A2</t>
  </si>
  <si>
    <t>1BR-ST-A3</t>
  </si>
  <si>
    <t>1BR-ST-B1</t>
  </si>
  <si>
    <t>1BR-ST-B2</t>
  </si>
  <si>
    <t>1BR-ST-B3</t>
  </si>
  <si>
    <t>1BR-ST-D</t>
  </si>
  <si>
    <t>2BR-ST-A1</t>
  </si>
  <si>
    <t>2BR-ST-A2</t>
  </si>
  <si>
    <t>2BR-ST-B</t>
  </si>
  <si>
    <t>4BR-ST</t>
  </si>
  <si>
    <t>ANRM</t>
  </si>
  <si>
    <t>ENS-ACC</t>
  </si>
  <si>
    <t>ENS-BA</t>
  </si>
  <si>
    <t>ENS-SH</t>
  </si>
  <si>
    <t>ENS-SP</t>
  </si>
  <si>
    <t>ENS-ST-A1</t>
  </si>
  <si>
    <t>ENS-ST-A2</t>
  </si>
  <si>
    <t>ENS-ST-A3</t>
  </si>
  <si>
    <t>ENS-ST-B</t>
  </si>
  <si>
    <t>ENS-ST-C</t>
  </si>
  <si>
    <t>Intensive Care</t>
  </si>
  <si>
    <t>PBIC</t>
  </si>
  <si>
    <t>Logistics / Support Services</t>
  </si>
  <si>
    <t>BBEV</t>
  </si>
  <si>
    <t>BLIN</t>
  </si>
  <si>
    <t>BMT</t>
  </si>
  <si>
    <t>CLRM</t>
  </si>
  <si>
    <t>COMM</t>
  </si>
  <si>
    <t>DINR</t>
  </si>
  <si>
    <t>DISP-10</t>
  </si>
  <si>
    <t>DISP-15</t>
  </si>
  <si>
    <t>PTRY</t>
  </si>
  <si>
    <t>SECR</t>
  </si>
  <si>
    <t>STBK</t>
  </si>
  <si>
    <t>STCL</t>
  </si>
  <si>
    <t>Maternity</t>
  </si>
  <si>
    <t>BIRM-A</t>
  </si>
  <si>
    <t>BIRM-B</t>
  </si>
  <si>
    <t>ENS-BR</t>
  </si>
  <si>
    <t>Medical Imaging</t>
  </si>
  <si>
    <t>CTIR</t>
  </si>
  <si>
    <t>CTIR-CTRL</t>
  </si>
  <si>
    <t>FLUO</t>
  </si>
  <si>
    <t>MAMMO</t>
  </si>
  <si>
    <t>MRI</t>
  </si>
  <si>
    <t>MRI-CTRL</t>
  </si>
  <si>
    <t>OPG</t>
  </si>
  <si>
    <t>REPR</t>
  </si>
  <si>
    <t>REPW</t>
  </si>
  <si>
    <t>ULTR</t>
  </si>
  <si>
    <t>ULTR-PR</t>
  </si>
  <si>
    <t>XRAY</t>
  </si>
  <si>
    <t>XRAY-OPG</t>
  </si>
  <si>
    <t>Mental Health</t>
  </si>
  <si>
    <t>1BR-MH-A</t>
  </si>
  <si>
    <t>1BR-MH-C</t>
  </si>
  <si>
    <t>DINBEV-25</t>
  </si>
  <si>
    <t>ENS-MH-A</t>
  </si>
  <si>
    <t>ENS-MH-B</t>
  </si>
  <si>
    <t>INTF-MH</t>
  </si>
  <si>
    <t>LAUN-MH</t>
  </si>
  <si>
    <t>SECL</t>
  </si>
  <si>
    <t>STPP</t>
  </si>
  <si>
    <t>WAIT-SEC</t>
  </si>
  <si>
    <t>Mortuary and Autopsy</t>
  </si>
  <si>
    <t>MOR-AU</t>
  </si>
  <si>
    <t>MOR-BH</t>
  </si>
  <si>
    <t>MOR-BR</t>
  </si>
  <si>
    <t>MOR-VR</t>
  </si>
  <si>
    <t>MOR-W</t>
  </si>
  <si>
    <t>Neonatal Care</t>
  </si>
  <si>
    <t>LAUN-PT</t>
  </si>
  <si>
    <t>NBIC-HD</t>
  </si>
  <si>
    <t>NBLD</t>
  </si>
  <si>
    <t>Nuclear Medicine / PET</t>
  </si>
  <si>
    <t>PET-CT</t>
  </si>
  <si>
    <t>SPECT-CT</t>
  </si>
  <si>
    <t>SPECT-CTCR</t>
  </si>
  <si>
    <t>UTRM</t>
  </si>
  <si>
    <t>Operating</t>
  </si>
  <si>
    <t>ANAES</t>
  </si>
  <si>
    <t>B-SCRUB</t>
  </si>
  <si>
    <t>CLNUP</t>
  </si>
  <si>
    <t>ENPR</t>
  </si>
  <si>
    <t>EXIT</t>
  </si>
  <si>
    <t>OR-GEN</t>
  </si>
  <si>
    <t>STSS</t>
  </si>
  <si>
    <t>Oral Health</t>
  </si>
  <si>
    <t>DEN-MLB</t>
  </si>
  <si>
    <t>DENSR-1</t>
  </si>
  <si>
    <t>DENSR-2</t>
  </si>
  <si>
    <t>Pathology</t>
  </si>
  <si>
    <t>AHBF</t>
  </si>
  <si>
    <t>BBLD</t>
  </si>
  <si>
    <t>BES</t>
  </si>
  <si>
    <t>BPATH</t>
  </si>
  <si>
    <t>BPTS</t>
  </si>
  <si>
    <t>PBSC</t>
  </si>
  <si>
    <t>Perioperative</t>
  </si>
  <si>
    <t>BBW</t>
  </si>
  <si>
    <t>CHPT</t>
  </si>
  <si>
    <t>CHPT-AC</t>
  </si>
  <si>
    <t>PT-HOLD-A</t>
  </si>
  <si>
    <t>PT-HOLD-B</t>
  </si>
  <si>
    <t>PT-RS1</t>
  </si>
  <si>
    <t>Pharmacy</t>
  </si>
  <si>
    <t>PHA-CO</t>
  </si>
  <si>
    <t>PHA-DB</t>
  </si>
  <si>
    <t>PHA-DS</t>
  </si>
  <si>
    <t>PHA-PR</t>
  </si>
  <si>
    <t>PHA-RE</t>
  </si>
  <si>
    <t>STAD</t>
  </si>
  <si>
    <t>Public Areas</t>
  </si>
  <si>
    <t>AIRLE-12</t>
  </si>
  <si>
    <t>AIRLE-6</t>
  </si>
  <si>
    <t>BVM</t>
  </si>
  <si>
    <t>BWTR</t>
  </si>
  <si>
    <t>PAR</t>
  </si>
  <si>
    <t>PLAY</t>
  </si>
  <si>
    <t>RECP-10</t>
  </si>
  <si>
    <t>RECP-15</t>
  </si>
  <si>
    <t>RECP-20</t>
  </si>
  <si>
    <t>WAIT-10</t>
  </si>
  <si>
    <t>WAIT-20</t>
  </si>
  <si>
    <t>WAIT-30</t>
  </si>
  <si>
    <t>WAIT-S</t>
  </si>
  <si>
    <t>Radiation Oncology</t>
  </si>
  <si>
    <t>CTPR</t>
  </si>
  <si>
    <t>LINAC</t>
  </si>
  <si>
    <t>LINAC-CR</t>
  </si>
  <si>
    <t>Renal Dialysis</t>
  </si>
  <si>
    <t>PBTR-RD-A</t>
  </si>
  <si>
    <t>PBTR-RD-B</t>
  </si>
  <si>
    <t>PLNT-WT</t>
  </si>
  <si>
    <t>Sanitary Facilities</t>
  </si>
  <si>
    <t>BATH</t>
  </si>
  <si>
    <t>SHAC</t>
  </si>
  <si>
    <t>SHPT</t>
  </si>
  <si>
    <t>SHST</t>
  </si>
  <si>
    <t>WCAC</t>
  </si>
  <si>
    <t>WCPT</t>
  </si>
  <si>
    <t>WCPU</t>
  </si>
  <si>
    <t>WCST</t>
  </si>
  <si>
    <t>Staff Amenities</t>
  </si>
  <si>
    <t>BPROP</t>
  </si>
  <si>
    <t>CHST-10</t>
  </si>
  <si>
    <t>CHST-35</t>
  </si>
  <si>
    <t>OVBR</t>
  </si>
  <si>
    <t>OVES</t>
  </si>
  <si>
    <t>SRM-15</t>
  </si>
  <si>
    <t>SRM-35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</si>
</sst>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9"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s>
  <fills count="7">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1">
    <xf numFmtId="0" fontId="0" fillId="0" borderId="0"/>
  </cellStyleXfs>
  <cellXfs count="37">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49" fontId="7" fillId="0" borderId="0" xfId="0" quotePrefix="1" applyNumberFormat="1" applyFont="1" applyAlignment="1">
      <alignment vertical="center"/>
    </xf>
    <xf numFmtId="0" fontId="0" fillId="0" borderId="0" xfId="0" applyAlignment="1">
      <alignment horizontal="center" vertical="center"/>
    </xf>
    <xf numFmtId="49" fontId="0" fillId="0" borderId="0" xfId="0" applyNumberFormat="1" applyAlignment="1">
      <alignment horizontal="left" vertical="center"/>
    </xf>
    <xf numFmtId="0" fontId="0" fillId="0" borderId="0" xfId="0" applyAlignment="1">
      <alignment vertical="center"/>
    </xf>
    <xf numFmtId="49" fontId="7" fillId="0" borderId="0" xfId="0" applyNumberFormat="1" applyFont="1" applyAlignment="1"/>
    <xf numFmtId="49" fontId="0" fillId="0" borderId="0" xfId="0" applyNumberFormat="1" applyAlignment="1"/>
    <xf numFmtId="0" fontId="0" fillId="0" borderId="0" xfId="0" applyNumberFormat="1" applyAlignment="1">
      <alignment horizontal="center"/>
    </xf>
    <xf numFmtId="49" fontId="7" fillId="0" borderId="0" xfId="0" quotePrefix="1" applyNumberFormat="1" applyFont="1" applyAlignment="1"/>
    <xf numFmtId="49" fontId="0" fillId="0" borderId="0" xfId="0" quotePrefix="1" applyNumberFormat="1" applyAlignment="1"/>
    <xf numFmtId="0" fontId="0" fillId="0" borderId="0" xfId="0" applyAlignment="1"/>
  </cellXfs>
  <cellStyles count="1">
    <cellStyle name="Normal" xfId="0" builtinId="0"/>
  </cellStyles>
  <dxfs count="92">
    <dxf>
      <alignment horizontal="general" vertical="bottom" textRotation="0" wrapText="0" indent="0" justifyLastLine="0" shrinkToFit="0" readingOrder="0"/>
    </dxf>
    <dxf>
      <alignment horizontal="general" vertical="bottom" textRotation="0" wrapText="0" indent="0" justifyLastLine="0" shrinkToFit="0" readingOrder="0"/>
    </dxf>
    <dxf>
      <alignment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alignment horizontal="general"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font>
        <color theme="0" tint="-0.24994659260841701"/>
      </font>
    </dxf>
    <dxf>
      <font>
        <color rgb="FF9C0006"/>
      </font>
      <fill>
        <patternFill>
          <bgColor rgb="FFFFC7CE"/>
        </patternFill>
      </fill>
    </dxf>
    <dxf>
      <border outline="0">
        <top style="thin">
          <color indexed="64"/>
        </top>
      </border>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border outline="0">
        <top style="thin">
          <color indexed="64"/>
        </top>
      </border>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2" defaultTableStyle="TableStyleMedium2" defaultPivotStyle="PivotStyleLight16">
    <tableStyle name="basic" pivot="0" count="1" xr9:uid="{F9122C99-1320-44A9-AF1D-12066CFACDAC}">
      <tableStyleElement type="wholeTable" dxfId="91"/>
    </tableStyle>
    <tableStyle name="Basic Table" pivot="0" count="1" xr9:uid="{C180F430-87C1-409E-A499-CDEA2CEE3978}">
      <tableStyleElement type="wholeTable" dxfId="9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microsoft.com/office/2007/relationships/slicerCache" Target="slicerCaches/slicerCache2.xml"/><Relationship Id="rId10" Type="http://schemas.openxmlformats.org/officeDocument/2006/relationships/calcChain" Target="calcChain.xml"/><Relationship Id="rId4" Type="http://schemas.microsoft.com/office/2007/relationships/slicerCache" Target="slicerCaches/slicerCache1.xml"/><Relationship Id="rId9" Type="http://schemas.openxmlformats.org/officeDocument/2006/relationships/sheetMetadata" Target="metadata.xml"/><Relationship Id="rId14"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editAs="absolute">
    <xdr:from>
      <xdr:col>87</xdr:col>
      <xdr:colOff>26389</xdr:colOff>
      <xdr:row>8</xdr:row>
      <xdr:rowOff>29279</xdr:rowOff>
    </xdr:from>
    <xdr:to>
      <xdr:col>90</xdr:col>
      <xdr:colOff>129370</xdr:colOff>
      <xdr:row>63</xdr:row>
      <xdr:rowOff>28434</xdr:rowOff>
    </xdr:to>
    <mc:AlternateContent xmlns:mc="http://schemas.openxmlformats.org/markup-compatibility/2006" xmlns:sle15="http://schemas.microsoft.com/office/drawing/2012/slicer">
      <mc:Choice Requires="sle15">
        <xdr:graphicFrame macro="">
          <xdr:nvGraphicFramePr>
            <xdr:cNvPr id="3" name="Code">
              <a:extLst>
                <a:ext uri="{FF2B5EF4-FFF2-40B4-BE49-F238E27FC236}">
                  <a16:creationId xmlns:a16="http://schemas.microsoft.com/office/drawing/2014/main" id="{C8B46E07-D0C9-0775-F0D7-7E1369902F69}"/>
                </a:ext>
              </a:extLst>
            </xdr:cNvPr>
            <xdr:cNvGraphicFramePr/>
          </xdr:nvGraphicFramePr>
          <xdr:xfrm>
            <a:off x="0" y="0"/>
            <a:ext cx="0" cy="0"/>
          </xdr:xfrm>
          <a:graphic>
            <a:graphicData uri="http://schemas.microsoft.com/office/drawing/2010/slicer">
              <sle:slicer xmlns:sle="http://schemas.microsoft.com/office/drawing/2010/slicer" name="Code"/>
            </a:graphicData>
          </a:graphic>
        </xdr:graphicFrame>
      </mc:Choice>
      <mc:Fallback xmlns="">
        <xdr:sp macro="" textlink="">
          <xdr:nvSpPr>
            <xdr:cNvPr id="0" name=""/>
            <xdr:cNvSpPr>
              <a:spLocks noTextEdit="1"/>
            </xdr:cNvSpPr>
          </xdr:nvSpPr>
          <xdr:spPr>
            <a:xfrm>
              <a:off x="85961328" y="2587422"/>
              <a:ext cx="1992429" cy="10262828"/>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absolute">
    <xdr:from>
      <xdr:col>10</xdr:col>
      <xdr:colOff>27215</xdr:colOff>
      <xdr:row>5</xdr:row>
      <xdr:rowOff>118382</xdr:rowOff>
    </xdr:from>
    <xdr:to>
      <xdr:col>13</xdr:col>
      <xdr:colOff>27215</xdr:colOff>
      <xdr:row>55</xdr:row>
      <xdr:rowOff>176893</xdr:rowOff>
    </xdr:to>
    <mc:AlternateContent xmlns:mc="http://schemas.openxmlformats.org/markup-compatibility/2006" xmlns:sle15="http://schemas.microsoft.com/office/drawing/2012/slicer">
      <mc:Choice Requires="sle15">
        <xdr:graphicFrame macro="">
          <xdr:nvGraphicFramePr>
            <xdr:cNvPr id="4" name="Code 1">
              <a:extLst>
                <a:ext uri="{FF2B5EF4-FFF2-40B4-BE49-F238E27FC236}">
                  <a16:creationId xmlns:a16="http://schemas.microsoft.com/office/drawing/2014/main" id="{C0BE2119-ACAD-F094-6855-E504DBC80E82}"/>
                </a:ext>
              </a:extLst>
            </xdr:cNvPr>
            <xdr:cNvGraphicFramePr/>
          </xdr:nvGraphicFramePr>
          <xdr:xfrm>
            <a:off x="0" y="0"/>
            <a:ext cx="0" cy="0"/>
          </xdr:xfrm>
          <a:graphic>
            <a:graphicData uri="http://schemas.microsoft.com/office/drawing/2010/slicer">
              <sle:slicer xmlns:sle="http://schemas.microsoft.com/office/drawing/2010/slicer" name="Code 1"/>
            </a:graphicData>
          </a:graphic>
        </xdr:graphicFrame>
      </mc:Choice>
      <mc:Fallback xmlns="">
        <xdr:sp macro="" textlink="">
          <xdr:nvSpPr>
            <xdr:cNvPr id="0" name=""/>
            <xdr:cNvSpPr>
              <a:spLocks noTextEdit="1"/>
            </xdr:cNvSpPr>
          </xdr:nvSpPr>
          <xdr:spPr>
            <a:xfrm>
              <a:off x="17172215" y="1166132"/>
              <a:ext cx="1836964" cy="9583511"/>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 xr10:uid="{D9669C6B-E167-47E3-81E3-82D96F7376B8}" sourceName="Code">
  <extLst>
    <x:ext xmlns:x15="http://schemas.microsoft.com/office/spreadsheetml/2010/11/main" uri="{2F2917AC-EB37-4324-AD4E-5DD8C200BD13}">
      <x15:tableSlicerCache tableId="2" column="1"/>
    </x:ex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1" xr10:uid="{6B001E55-6ECD-420A-899A-4E7A079A6F70}" sourceName="Code">
  <extLst>
    <x:ext xmlns:x15="http://schemas.microsoft.com/office/spreadsheetml/2010/11/main" uri="{2F2917AC-EB37-4324-AD4E-5DD8C200BD13}">
      <x15:tableSlicerCache tableId="1" column="1"/>
    </x:ex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xr10:uid="{733866C6-817A-48F9-89E9-07554A4C448D}" cache="Slicer_Code" caption="Code" style="SlicerStyleOther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1" xr10:uid="{1B2DA772-028D-49AF-B4EA-6BA246EFC693}" cache="Slicer_Code1" caption="Code" style="SlicerStyleOther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R8" totalsRowShown="0" headerRowDxfId="89" dataDxfId="12" tableBorderDxfId="88">
  <autoFilter ref="A7:BR8" xr:uid="{B4DDA378-4891-4D9E-80D0-6F01C2A44A19}"/>
  <tableColumns count="70">
    <tableColumn id="1" xr3:uid="{6068B6E8-4753-4D6D-90B4-2FA667AB9E91}" name="Code" dataDxfId="82"/>
    <tableColumn id="2" xr3:uid="{5E6014B5-3D46-4094-B116-A7CDD19B5634}" name="Template Name" dataDxfId="81"/>
    <tableColumn id="3" xr3:uid="{B859EF06-B879-4CC6-BEF8-1D85D2B4FF7A}" name="Standard Area" dataDxfId="80"/>
    <tableColumn id="4" xr3:uid="{FEA7814D-365B-4F13-BC1A-C14259978EFD}" name="Previous Code" dataDxfId="79"/>
    <tableColumn id="5" xr3:uid="{9046E733-0F7A-4A7B-8C1C-1CEF1EC15053}" name="RDS Rev: Name" dataDxfId="78"/>
    <tableColumn id="28" xr3:uid="{09BB904E-125C-44B3-8EFD-15CFBD17176C}" name="RDS Rev Date: Name" dataDxfId="77"/>
    <tableColumn id="6" xr3:uid="{7B5EFFBD-1214-4D7B-B193-75155CB7A09B}" name="Briefing - Hours of Operation - Duration - Duration" dataDxfId="76"/>
    <tableColumn id="29" xr3:uid="{96687B8A-B8B9-4BDF-B61F-1D8017D6C05F}" name="Briefing - Hours of Operation - Duration - extended/limited hours" dataDxfId="75"/>
    <tableColumn id="46" xr3:uid="{9CD55DF9-9081-48DE-8366-05BA0EDF35B0}" name="Briefing - Hours of Operation - Hours/days - Open time" dataDxfId="74"/>
    <tableColumn id="47" xr3:uid="{264C8D08-BA81-41A6-B97F-F3718FD569FE}" name="Briefing - Hours of Operation - Hours/days - Close time" dataDxfId="73"/>
    <tableColumn id="49" xr3:uid="{B71FC1E0-632B-4A1E-8226-D28A39FE3C40}" name="Briefing - Hours of Operation - Hours/days - Days" dataDxfId="72"/>
    <tableColumn id="50" xr3:uid="{B7CB81C3-39C3-42DD-9AA5-C2B2C2B39040}" name="Briefing - Hours of Operation - Comment" dataDxfId="71"/>
    <tableColumn id="39" xr3:uid="{D3084D0C-C2E0-49ED-BE8C-3BFE91F0E0FB}" name="Briefing - Occupancy" dataDxfId="70"/>
    <tableColumn id="40" xr3:uid="{351E916D-BA04-4321-B844-D90A3A23A0CE}" name="Briefing - Description" dataDxfId="69"/>
    <tableColumn id="41" xr3:uid="{F9240B3D-DB65-42D7-A4CA-C5259E7EF585}" name="Briefing - Additional Considerations" dataDxfId="68"/>
    <tableColumn id="42" xr3:uid="{A697F88A-D977-40B1-8998-82A882DF2DD8}" name="Performance Requirements - Electrical - PROTECTION: body protected" dataDxfId="67"/>
    <tableColumn id="43" xr3:uid="{CDE00A94-1076-44D8-BEA6-DBACDA4D3370}" name="Performance Requirements - Electrical - PROTECTION: cardiac protected" dataDxfId="66"/>
    <tableColumn id="44" xr3:uid="{2B6F38D6-D1A5-42B6-A99D-A08803C8DB93}" name="Performance Requirements - Lighting - LIGHTING: general" dataDxfId="65"/>
    <tableColumn id="33" xr3:uid="{F8D1B51D-9444-4994-94AE-057DF723FC5B}" name="Performance Requirements - Lighting - LIGHTING: colour corrected" dataDxfId="64"/>
    <tableColumn id="34" xr3:uid="{F16797F1-7A21-4DA0-941B-099045C9C5BB}" name="Performance Requirements - Lighting - LIGHTING: dimmable" dataDxfId="63"/>
    <tableColumn id="35" xr3:uid="{05BC7D94-B979-4EAD-B918-C6757319362A}" name="Performance Requirements - Lighting - LIGHTING: indirect" dataDxfId="62"/>
    <tableColumn id="51" xr3:uid="{FA73BC42-519B-461F-80C8-778A87EF4C07}" name="Performance Requirements - Nurse Call and Duress - NURSE CALL SYSTEM: buttons / handset" dataDxfId="61"/>
    <tableColumn id="52" xr3:uid="{01A22F1C-7A6B-421E-88B2-E0FA5053AA19}" name="Performance Requirements - Nurse Call and Duress - NURSE CALL SYSTEM: annunciator" dataDxfId="60"/>
    <tableColumn id="53" xr3:uid="{62DF3970-9D0A-4957-869F-6E193C781BEB}" name="Performance Requirements - Nurse Call and Duress - DURESS: fixed" dataDxfId="59"/>
    <tableColumn id="54" xr3:uid="{3A464611-A1DA-46AB-8787-AB22AEAB07CD}" name="Performance Requirements - Nurse Call and Duress - DURESS: wireless coverage" dataDxfId="58"/>
    <tableColumn id="55" xr3:uid="{893180B6-A4C8-45A9-97E5-4135BEB63737}" name="Performance Requirements - Security - ACCESS CONTROL: to door" dataDxfId="57"/>
    <tableColumn id="56" xr3:uid="{0E2CCAA9-6772-4EEC-9F7B-16F5A3A54B46}" name="Performance Requirements - Security - ACCESS CONTROL: to item / joinery" dataDxfId="56"/>
    <tableColumn id="57" xr3:uid="{C33C21F4-7DB5-4EDD-A683-7F6B9318D467}" name="Performance Requirements - Security - INTERCOM: service communications" dataDxfId="55"/>
    <tableColumn id="58" xr3:uid="{57654B39-C5C0-4019-AFF7-5D91E07DE88A}" name="Performance Requirements - Security - INTERCOM: security and access control" dataDxfId="54"/>
    <tableColumn id="59" xr3:uid="{908FC2FA-9790-450D-B5FD-0FA92A3FECF6}" name="Performance Requirements - Security - CCTV: camera coverage within room" dataDxfId="53"/>
    <tableColumn id="60" xr3:uid="{53CD770E-295C-499F-B1AF-D32830080169}" name="Performance Requirements - Security - INTRUSION DETECTION: door monitoring" dataDxfId="52"/>
    <tableColumn id="36" xr3:uid="{D678B497-6EEF-4B0B-A98A-801FF074F10F}" name="Performance Requirements - Security - INTRUSION DETECTION: spatial monitoring" dataDxfId="51"/>
    <tableColumn id="37" xr3:uid="{764676EA-F635-4EE6-BDC9-EB78E2E719A8}" name="Performance Requirements - ICT and Audio Visual - AUDIO VISUAL: patient entertainment system" dataDxfId="50"/>
    <tableColumn id="38" xr3:uid="{6B0F0DA3-16D7-45CD-A945-BF3B1FAE3C5C}" name="Performance Requirements - ICT and Audio Visual - AUDIO VISUAL: visitor experiance system" dataDxfId="49"/>
    <tableColumn id="30" xr3:uid="{955D1FA3-D6C8-4A7E-ABE1-8D2DC0E37E93}" name="Performance Requirements - ICT and Audio Visual - AUDIO VISUAL: virtual collaboration system" dataDxfId="48"/>
    <tableColumn id="31" xr3:uid="{7F0A432E-0FA2-4EFC-867D-7791F493C6ED}" name="Performance Requirements - ICT and Audio Visual - AUDIO VISUAL: clinical support system" dataDxfId="47"/>
    <tableColumn id="32" xr3:uid="{D60983AF-7082-48FD-8108-41DD4DADA1F4}" name="Performance Requirements - ICT and Audio Visual - AUDIO VISUAL: digital operating room system" dataDxfId="46"/>
    <tableColumn id="7" xr3:uid="{F9CF9B9D-4CB2-406E-A1DF-A121FB6A5A22}" name="Performance Requirements - Accessibility - AUDIO: hearing augmentation" dataDxfId="45"/>
    <tableColumn id="8" xr3:uid="{23AA1ADD-FABA-4778-9F97-C9C6151D7ED5}" name="Performance Requirements - Accessibility - VISUAL: luminance contrast" dataDxfId="44"/>
    <tableColumn id="9" xr3:uid="{F318F2D3-D57F-42A5-AE70-BA4A2DBC03BE}" name="Performance Requirements - Accessibility - SIGNAGE: accessible, statuatory" dataDxfId="43"/>
    <tableColumn id="10" xr3:uid="{9E34A24D-031E-4614-86FF-10B3495DC6FA}" name="Performance Requirements - HVAC - AIRCONDITIONING: general" dataDxfId="42"/>
    <tableColumn id="11" xr3:uid="{A099E547-7106-467A-B6A5-E3A4C1FD2335}" name="Performance Requirements - HVAC - AIRCONDITIONING: HEPA filtered" dataDxfId="41"/>
    <tableColumn id="76" xr3:uid="{280CAF9D-013F-4807-8CE9-49349C4CC49D}" name="Performance Requirements - HVAC - AIRCONDITIONING: positive pressure" dataDxfId="40"/>
    <tableColumn id="77" xr3:uid="{F5779A7C-C47D-41A9-A49D-3D89849F2CA4}" name="Performance Requirements - HVAC - AIRCONDITIONING: negative pressure" dataDxfId="39"/>
    <tableColumn id="78" xr3:uid="{C73D672D-2233-4DB8-97E9-2DE24903CE64}" name="Performance Requirements - HVAC - VENTILATION: exhaust" dataDxfId="38"/>
    <tableColumn id="79" xr3:uid="{299ACC64-AE50-4D24-B017-DA9BE9CC4D8A}" name="Performance Requirements - HVAC - VENTILATION: supply" dataDxfId="37"/>
    <tableColumn id="80" xr3:uid="{BBD6FD67-770B-4B58-8547-A1FFAF94AD7E}" name="Performance Requirements - HVAC - VENTILATION: natural" dataDxfId="36"/>
    <tableColumn id="81" xr3:uid="{C2ED3313-B42B-44CB-AFEE-E2631795B0CC}" name="Performance Requirements - Medical Gas - MEDICAL GAS: general anaesthesia" dataDxfId="35"/>
    <tableColumn id="82" xr3:uid="{2973CA0B-B1AC-4498-A0D9-F441096E3384}" name="Performance Requirements - Medical Gas - MEDICAL GAS: special care" dataDxfId="34"/>
    <tableColumn id="83" xr3:uid="{5FED861B-21C1-40A5-B7DA-6D82EA673E89}" name="Performance Requirements - Medical Gas - MEDICAL GAS: special care, neonatal ventilation" dataDxfId="33"/>
    <tableColumn id="84" xr3:uid="{CED862BE-CA64-43B1-95DE-9F992836AE34}" name="Performance Requirements - Medical Gas - MEDICAL GAS: birthing" dataDxfId="32"/>
    <tableColumn id="85" xr3:uid="{F18D6EB0-13CB-4C2C-B2CA-85A22A2B466C}" name="Performance Requirements - Hydraulic - WATER: drinking" dataDxfId="31"/>
    <tableColumn id="86" xr3:uid="{9D597292-05DD-45BE-87B3-BF0CB0352D7B}" name="Performance Requirements - Hydraulic - WATER: specialty" dataDxfId="30"/>
    <tableColumn id="87" xr3:uid="{59C0E0A8-13F9-49DA-81AC-FA226F49ECD8}" name="Performance Requirements - Hydraulic - DRAINAGE: sanitary" dataDxfId="29"/>
    <tableColumn id="88" xr3:uid="{CB30CCA3-E716-491E-A4F4-1254662CDE4E}" name="Performance Requirements - Hydraulic - DRAINAGE: specialty" dataDxfId="28"/>
    <tableColumn id="89" xr3:uid="{1FA8B1F3-C538-48B5-B407-C510A6E0C0D0}" name="Performance Requirements - Fire - DETECTION: smoke" dataDxfId="27"/>
    <tableColumn id="90" xr3:uid="{27D78FB9-F4C6-4E7E-A888-BC58137E043A}" name="Performance Requirements - Fire - DETECTION: heat" dataDxfId="26"/>
    <tableColumn id="61" xr3:uid="{226C8435-6CEA-4680-A2D4-8B19B60ABBBE}" name="Performance Requirements - Shielding - SHIELDING: ionising radiation" dataDxfId="25"/>
    <tableColumn id="62" xr3:uid="{3EFC058C-F78A-4BDE-910E-C7FA9459090A}" name="Performance Requirements - Shielding - SHIELDING: magentic and radio frequency" dataDxfId="24"/>
    <tableColumn id="63" xr3:uid="{C910EBED-79BC-45BA-BC91-35047C9F225A}" name="Performance Requirements - Acoustics - SPEECH PRIVACY: not private" dataDxfId="23"/>
    <tableColumn id="64" xr3:uid="{50901738-823B-496E-95A4-9B588A6615D7}" name="Performance Requirements - Acoustics - SPEECH PRIVACY: moderate" dataDxfId="22"/>
    <tableColumn id="65" xr3:uid="{5066D0DB-2EDE-4E1A-9A6F-0A9D02B43159}" name="Performance Requirements - Acoustics - SPEECH PRIVACY: private" dataDxfId="21"/>
    <tableColumn id="66" xr3:uid="{6DF3E60B-1C33-4FED-B673-E640C305C5B1}" name="Performance Requirements - Acoustics - SPEECH PRIVACY: confidential" dataDxfId="20"/>
    <tableColumn id="67" xr3:uid="{10679D1D-C24E-4FD9-AAE9-501220FF9921}" name="Performance Requirements - Acoustics - NOISE SENSITIVITY: not sensitive" dataDxfId="19"/>
    <tableColumn id="68" xr3:uid="{00CB1A6C-EF37-495B-849A-791CC55CD156}" name="Performance Requirements - Acoustics - NOISE SENSITIVITY: medium sensitive" dataDxfId="18"/>
    <tableColumn id="69" xr3:uid="{D6E2BCF5-2E08-47B2-A9F1-5AE3E46E0D07}" name="Performance Requirements - Acoustics - NOISE SENSITIVITY: sensitive" dataDxfId="17"/>
    <tableColumn id="12" xr3:uid="{E9FE3DC3-767B-4D28-9209-CB004C4CA189}" name="Performance Requirements - Acoustics - NOISE GENERATION: low" dataDxfId="16"/>
    <tableColumn id="13" xr3:uid="{BED966C3-71FB-4471-8AB3-D0668FCB9A14}" name="Performance Requirements - Acoustics - NOISE GENERATION: moderate" dataDxfId="15"/>
    <tableColumn id="14" xr3:uid="{E858AAF0-45BD-4A60-A930-59A8451711A3}" name="Performance Requirements - Acoustics - NOISE GENERATION: high" dataDxfId="14"/>
    <tableColumn id="15" xr3:uid="{64124E68-3C67-46B7-8305-576786230117}" name="Performance Requirements - Acoustics - NOISE GENERATION: very high" dataDxfId="13"/>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I59" totalsRowShown="0" headerRowDxfId="87" dataDxfId="2" headerRowBorderDxfId="86" tableBorderDxfId="85">
  <autoFilter ref="A7:I59" xr:uid="{6A2FEA9A-0950-4209-9431-5FE224B3B21B}"/>
  <tableColumns count="9">
    <tableColumn id="1" xr3:uid="{6986DC66-021E-42CF-8BD3-BA93E2C1F216}" name="Code" dataDxfId="11"/>
    <tableColumn id="2" xr3:uid="{DBDBFCCA-5FDD-4DFB-8F04-3AF82343CD25}" name="Template Name" dataDxfId="10"/>
    <tableColumn id="3" xr3:uid="{0E855559-DBAE-4491-B3FA-3F742B01AD05}" name="Item List: Name" dataDxfId="9"/>
    <tableColumn id="4" xr3:uid="{B4593148-D964-4706-A643-C1F21B0A9DFC}" name="Item Number" dataDxfId="8"/>
    <tableColumn id="5" xr3:uid="{1EA1C1E9-867F-44B4-A2F6-0E9BC663A853}" name="Name" dataDxfId="7"/>
    <tableColumn id="6" xr3:uid="{18020E15-B6A0-42AF-9E50-0986C04A5BB5}" name="Quantity" dataDxfId="6"/>
    <tableColumn id="9" xr3:uid="{3D47B47D-8F1A-4C41-B362-4E70BC7A9B31}" name="Priority" dataDxfId="5"/>
    <tableColumn id="7" xr3:uid="{0341F9BE-82F5-4FC1-8EE0-61F7CDDD9D2C}" name="Category: Name" dataDxfId="4"/>
    <tableColumn id="8" xr3:uid="{3D4094C3-8DFC-4873-B340-5383DDCC404A}" name="Comment" dataDxfId="3"/>
  </tableColumns>
  <tableStyleInfo name="basic"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D93A3F2-66A1-4465-820A-CF1FFB9C8B3B}" name="Table3" displayName="Table3" ref="A1:A221" totalsRowShown="0" dataDxfId="0">
  <autoFilter ref="A1:A221" xr:uid="{AD93A3F2-66A1-4465-820A-CF1FFB9C8B3B}"/>
  <tableColumns count="1">
    <tableColumn id="1" xr3:uid="{9108DE1A-EE58-4319-B084-7D3B94F6F69E}" name="Code" dataDxfId="1"/>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table" Target="../tables/table2.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R8"/>
  <sheetViews>
    <sheetView tabSelected="1" zoomScale="70" zoomScaleNormal="70" workbookViewId="0">
      <pane xSplit="1" ySplit="7" topLeftCell="B8" activePane="bottomRight" state="frozen"/>
      <selection pane="topRight" activeCell="B1" sqref="B1"/>
      <selection pane="bottomLeft" activeCell="A8" sqref="A8"/>
      <selection pane="bottomRight" activeCell="A4" sqref="A4"/>
    </sheetView>
  </sheetViews>
  <sheetFormatPr defaultColWidth="8.85546875" defaultRowHeight="15" x14ac:dyDescent="0.25"/>
  <cols>
    <col min="1" max="1" width="25.7109375" customWidth="1"/>
    <col min="2" max="2" width="45.85546875" customWidth="1"/>
    <col min="3" max="3" width="10.42578125" customWidth="1"/>
    <col min="4" max="6" width="12.7109375" customWidth="1"/>
    <col min="7" max="7" width="20.7109375" customWidth="1"/>
    <col min="8" max="11" width="12.7109375" customWidth="1"/>
    <col min="12" max="12" width="40.85546875" customWidth="1"/>
    <col min="13" max="13" width="45.28515625" customWidth="1"/>
    <col min="14" max="14" width="47.42578125" customWidth="1"/>
    <col min="15" max="15" width="48.42578125" customWidth="1"/>
    <col min="16" max="70" width="12.5703125" customWidth="1"/>
  </cols>
  <sheetData>
    <row r="1" spans="1:70" s="1" customFormat="1" x14ac:dyDescent="0.25">
      <c r="C1" s="11"/>
      <c r="E1" s="11"/>
      <c r="I1" s="11"/>
      <c r="J1" s="11"/>
      <c r="K1" s="11"/>
      <c r="N1" s="11"/>
      <c r="P1" s="11"/>
      <c r="R1" s="11"/>
      <c r="T1" s="11"/>
      <c r="V1" s="11"/>
      <c r="W1" s="11"/>
      <c r="X1" s="11"/>
      <c r="Z1" s="11"/>
      <c r="AB1" s="11"/>
      <c r="AC1" s="11"/>
      <c r="AD1" s="11"/>
      <c r="AF1" s="11"/>
      <c r="AH1" s="11"/>
      <c r="AL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row>
    <row r="2" spans="1:70" ht="18.75" x14ac:dyDescent="0.3">
      <c r="A2" s="26" t="str" cm="1">
        <f t="array" ref="A2">IF(COUNTA(A8:A999996)=1, RoomTemplateData[Template Name] &amp; " (" &amp; RoomTemplateData[Code] &amp; ")  - Room Template Properties and Room Template Data", "Standard Components - Room Templates Properties and Room Template Data")</f>
        <v>Fluoroscopy Control Room (FLUO-CTRL)  - Room Template Properties and Room Template Data</v>
      </c>
      <c r="C2" s="10"/>
      <c r="E2" s="10"/>
      <c r="I2" s="10"/>
      <c r="J2" s="10"/>
      <c r="K2" s="10"/>
      <c r="N2" s="10"/>
      <c r="P2" s="10"/>
      <c r="R2" s="10"/>
      <c r="T2" s="10"/>
      <c r="V2" s="10"/>
      <c r="W2" s="10"/>
      <c r="X2" s="10"/>
      <c r="Z2" s="10"/>
      <c r="AB2" s="10"/>
      <c r="AC2" s="10"/>
      <c r="AD2" s="10"/>
      <c r="AF2" s="10"/>
      <c r="AH2" s="10"/>
      <c r="AL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row>
    <row r="3" spans="1:70" x14ac:dyDescent="0.25">
      <c r="A3" s="21">
        <v>45792</v>
      </c>
      <c r="C3" s="10"/>
      <c r="E3" s="10"/>
      <c r="I3" s="10"/>
      <c r="J3" s="10"/>
      <c r="K3" s="10"/>
      <c r="N3" s="10"/>
      <c r="P3" s="10"/>
      <c r="R3" s="10"/>
      <c r="T3" s="10"/>
      <c r="V3" s="10"/>
      <c r="W3" s="10"/>
      <c r="X3" s="10"/>
      <c r="Z3" s="10"/>
      <c r="AB3" s="10"/>
      <c r="AC3" s="10"/>
      <c r="AD3" s="10"/>
      <c r="AF3" s="10"/>
      <c r="AH3" s="10"/>
      <c r="AL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row>
    <row r="4" spans="1:70" ht="18" x14ac:dyDescent="0.25">
      <c r="A4" s="4"/>
      <c r="C4" s="10"/>
      <c r="E4" s="10"/>
      <c r="I4" s="10"/>
      <c r="J4" s="10"/>
      <c r="K4" s="10"/>
      <c r="N4" s="10"/>
      <c r="P4" s="10"/>
      <c r="R4" s="10"/>
      <c r="T4" s="10"/>
      <c r="V4" s="10"/>
      <c r="W4" s="10"/>
      <c r="X4" s="10"/>
      <c r="Z4" s="10"/>
      <c r="AB4" s="10"/>
      <c r="AC4" s="10"/>
      <c r="AD4" s="10"/>
      <c r="AF4" s="10"/>
      <c r="AH4" s="10"/>
      <c r="AL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row>
    <row r="5" spans="1:70" s="1" customFormat="1" x14ac:dyDescent="0.25">
      <c r="A5" s="22" t="str">
        <f>"No. of Standard Components = "&amp;COUNTA(A8:A999996)</f>
        <v>No. of Standard Components = 1</v>
      </c>
      <c r="C5" s="11"/>
      <c r="E5" s="11"/>
      <c r="I5" s="11"/>
      <c r="J5" s="11"/>
      <c r="K5" s="11"/>
      <c r="N5" s="11"/>
      <c r="P5" s="11"/>
      <c r="R5" s="11"/>
      <c r="T5" s="11"/>
      <c r="V5" s="11"/>
      <c r="W5" s="11"/>
      <c r="X5" s="11"/>
      <c r="Z5" s="11"/>
      <c r="AB5" s="11"/>
      <c r="AC5" s="11"/>
      <c r="AD5" s="11"/>
      <c r="AF5" s="11"/>
      <c r="AH5" s="11"/>
      <c r="AL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row>
    <row r="6" spans="1:70" s="1" customFormat="1" x14ac:dyDescent="0.25">
      <c r="A6" s="2"/>
      <c r="C6" s="11"/>
      <c r="E6" s="11"/>
      <c r="I6" s="11"/>
      <c r="J6" s="11"/>
      <c r="K6" s="11"/>
      <c r="N6" s="11"/>
      <c r="P6" s="11"/>
      <c r="R6" s="11"/>
      <c r="T6" s="11"/>
      <c r="V6" s="11"/>
      <c r="W6" s="11"/>
      <c r="X6" s="11"/>
      <c r="Z6" s="11"/>
      <c r="AB6" s="11"/>
      <c r="AC6" s="11"/>
      <c r="AD6" s="11"/>
      <c r="AF6" s="11"/>
      <c r="AH6" s="11"/>
      <c r="AL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row>
    <row r="7" spans="1:70" s="3" customFormat="1" ht="108" x14ac:dyDescent="0.25">
      <c r="A7" s="8" t="s">
        <v>3</v>
      </c>
      <c r="B7" s="8" t="s">
        <v>4</v>
      </c>
      <c r="C7" s="12" t="s">
        <v>5</v>
      </c>
      <c r="D7" s="9" t="s">
        <v>61</v>
      </c>
      <c r="E7" s="16" t="s">
        <v>6</v>
      </c>
      <c r="F7" s="9" t="s">
        <v>7</v>
      </c>
      <c r="G7" s="17" t="s">
        <v>15</v>
      </c>
      <c r="H7" s="17" t="s">
        <v>16</v>
      </c>
      <c r="I7" s="17" t="s">
        <v>17</v>
      </c>
      <c r="J7" s="17" t="s">
        <v>18</v>
      </c>
      <c r="K7" s="17" t="s">
        <v>19</v>
      </c>
      <c r="L7" s="17" t="s">
        <v>20</v>
      </c>
      <c r="M7" s="17" t="s">
        <v>62</v>
      </c>
      <c r="N7" s="20" t="s">
        <v>21</v>
      </c>
      <c r="O7" s="20" t="s">
        <v>22</v>
      </c>
      <c r="P7" s="18" t="s">
        <v>23</v>
      </c>
      <c r="Q7" s="18" t="s">
        <v>24</v>
      </c>
      <c r="R7" s="18" t="s">
        <v>25</v>
      </c>
      <c r="S7" s="18" t="s">
        <v>26</v>
      </c>
      <c r="T7" s="18" t="s">
        <v>27</v>
      </c>
      <c r="U7" s="18" t="s">
        <v>28</v>
      </c>
      <c r="V7" s="18" t="s">
        <v>29</v>
      </c>
      <c r="W7" s="18" t="s">
        <v>30</v>
      </c>
      <c r="X7" s="18" t="s">
        <v>64</v>
      </c>
      <c r="Y7" s="18" t="s">
        <v>63</v>
      </c>
      <c r="Z7" s="18" t="s">
        <v>65</v>
      </c>
      <c r="AA7" s="18" t="s">
        <v>66</v>
      </c>
      <c r="AB7" s="18" t="s">
        <v>31</v>
      </c>
      <c r="AC7" s="18" t="s">
        <v>32</v>
      </c>
      <c r="AD7" s="18" t="s">
        <v>33</v>
      </c>
      <c r="AE7" s="18" t="s">
        <v>34</v>
      </c>
      <c r="AF7" s="18" t="s">
        <v>35</v>
      </c>
      <c r="AG7" s="18" t="s">
        <v>67</v>
      </c>
      <c r="AH7" s="18" t="s">
        <v>68</v>
      </c>
      <c r="AI7" s="18" t="s">
        <v>69</v>
      </c>
      <c r="AJ7" s="18" t="s">
        <v>70</v>
      </c>
      <c r="AK7" s="18" t="s">
        <v>71</v>
      </c>
      <c r="AL7" s="18" t="s">
        <v>59</v>
      </c>
      <c r="AM7" s="18" t="s">
        <v>58</v>
      </c>
      <c r="AN7" s="18" t="s">
        <v>57</v>
      </c>
      <c r="AO7" s="18" t="s">
        <v>40</v>
      </c>
      <c r="AP7" s="18" t="s">
        <v>72</v>
      </c>
      <c r="AQ7" s="19" t="s">
        <v>41</v>
      </c>
      <c r="AR7" s="19" t="s">
        <v>42</v>
      </c>
      <c r="AS7" s="19" t="s">
        <v>43</v>
      </c>
      <c r="AT7" s="19" t="s">
        <v>44</v>
      </c>
      <c r="AU7" s="19" t="s">
        <v>45</v>
      </c>
      <c r="AV7" s="19" t="s">
        <v>46</v>
      </c>
      <c r="AW7" s="19" t="s">
        <v>47</v>
      </c>
      <c r="AX7" s="19" t="s">
        <v>48</v>
      </c>
      <c r="AY7" s="19" t="s">
        <v>49</v>
      </c>
      <c r="AZ7" s="19" t="s">
        <v>73</v>
      </c>
      <c r="BA7" s="19" t="s">
        <v>50</v>
      </c>
      <c r="BB7" s="19" t="s">
        <v>51</v>
      </c>
      <c r="BC7" s="19" t="s">
        <v>52</v>
      </c>
      <c r="BD7" s="19" t="s">
        <v>53</v>
      </c>
      <c r="BE7" s="19" t="s">
        <v>54</v>
      </c>
      <c r="BF7" s="19" t="s">
        <v>55</v>
      </c>
      <c r="BG7" s="19" t="s">
        <v>56</v>
      </c>
      <c r="BH7" s="19" t="s">
        <v>36</v>
      </c>
      <c r="BI7" s="19" t="s">
        <v>37</v>
      </c>
      <c r="BJ7" s="19" t="s">
        <v>38</v>
      </c>
      <c r="BK7" s="19" t="s">
        <v>39</v>
      </c>
      <c r="BL7" s="19" t="s">
        <v>74</v>
      </c>
      <c r="BM7" s="19" t="s">
        <v>75</v>
      </c>
      <c r="BN7" s="19" t="s">
        <v>76</v>
      </c>
      <c r="BO7" s="19" t="s">
        <v>77</v>
      </c>
      <c r="BP7" s="19" t="s">
        <v>78</v>
      </c>
      <c r="BQ7" s="19" t="s">
        <v>79</v>
      </c>
      <c r="BR7" s="19" t="s">
        <v>80</v>
      </c>
    </row>
    <row r="8" spans="1:70" s="15" customFormat="1" ht="14.1" customHeight="1" x14ac:dyDescent="0.25">
      <c r="A8" s="27" t="s">
        <v>82</v>
      </c>
      <c r="B8" s="13" t="s">
        <v>83</v>
      </c>
      <c r="C8" s="14">
        <v>13</v>
      </c>
      <c r="D8" s="13" t="s">
        <v>84</v>
      </c>
      <c r="E8" s="28">
        <v>2</v>
      </c>
      <c r="F8" s="13" t="s">
        <v>85</v>
      </c>
      <c r="G8" s="13" t="s">
        <v>86</v>
      </c>
      <c r="H8" s="13" t="b">
        <v>0</v>
      </c>
      <c r="I8" s="14" t="s">
        <v>12</v>
      </c>
      <c r="J8" s="14" t="s">
        <v>12</v>
      </c>
      <c r="K8" s="14" t="s">
        <v>12</v>
      </c>
      <c r="L8" s="29" t="s">
        <v>12</v>
      </c>
      <c r="M8" s="29" t="s">
        <v>87</v>
      </c>
      <c r="N8" s="29" t="s">
        <v>88</v>
      </c>
      <c r="O8" s="29" t="s">
        <v>89</v>
      </c>
      <c r="P8" s="14" t="b">
        <v>0</v>
      </c>
      <c r="Q8" s="13" t="b">
        <v>0</v>
      </c>
      <c r="R8" s="14" t="b">
        <v>1</v>
      </c>
      <c r="S8" s="13" t="b">
        <v>0</v>
      </c>
      <c r="T8" s="14" t="b">
        <v>1</v>
      </c>
      <c r="U8" s="13" t="b">
        <v>0</v>
      </c>
      <c r="V8" s="14" t="b">
        <v>1</v>
      </c>
      <c r="W8" s="14" t="b">
        <v>0</v>
      </c>
      <c r="X8" s="14" t="b">
        <v>1</v>
      </c>
      <c r="Y8" s="13" t="b">
        <v>1</v>
      </c>
      <c r="Z8" s="14" t="b">
        <v>0</v>
      </c>
      <c r="AA8" s="13" t="b">
        <v>0</v>
      </c>
      <c r="AB8" s="14" t="b">
        <v>1</v>
      </c>
      <c r="AC8" s="14" t="b">
        <v>0</v>
      </c>
      <c r="AD8" s="14" t="b">
        <v>0</v>
      </c>
      <c r="AE8" s="13" t="b">
        <v>0</v>
      </c>
      <c r="AF8" s="14" t="b">
        <v>0</v>
      </c>
      <c r="AG8" s="13" t="b">
        <v>0</v>
      </c>
      <c r="AH8" s="14" t="b">
        <v>0</v>
      </c>
      <c r="AI8" s="13" t="b">
        <v>0</v>
      </c>
      <c r="AJ8" s="13" t="b">
        <v>0</v>
      </c>
      <c r="AK8" s="13" t="b">
        <v>0</v>
      </c>
      <c r="AL8" s="14" t="b">
        <v>0</v>
      </c>
      <c r="AM8" s="13" t="b">
        <v>1</v>
      </c>
      <c r="AN8" s="30" t="b">
        <v>0</v>
      </c>
      <c r="AO8" s="30" t="b">
        <v>1</v>
      </c>
      <c r="AP8" s="28" t="b">
        <v>0</v>
      </c>
      <c r="AQ8" s="28" t="b">
        <v>0</v>
      </c>
      <c r="AR8" s="28" t="b">
        <v>0</v>
      </c>
      <c r="AS8" s="28" t="b">
        <v>0</v>
      </c>
      <c r="AT8" s="28" t="b">
        <v>0</v>
      </c>
      <c r="AU8" s="28" t="b">
        <v>0</v>
      </c>
      <c r="AV8" s="28" t="b">
        <v>0</v>
      </c>
      <c r="AW8" s="28" t="b">
        <v>0</v>
      </c>
      <c r="AX8" s="28" t="b">
        <v>0</v>
      </c>
      <c r="AY8" s="28" t="b">
        <v>0</v>
      </c>
      <c r="AZ8" s="28" t="b">
        <v>0</v>
      </c>
      <c r="BA8" s="28" t="b">
        <v>0</v>
      </c>
      <c r="BB8" s="28" t="b">
        <v>0</v>
      </c>
      <c r="BC8" s="28" t="b">
        <v>0</v>
      </c>
      <c r="BD8" s="28" t="b">
        <v>1</v>
      </c>
      <c r="BE8" s="28" t="b">
        <v>0</v>
      </c>
      <c r="BF8" s="28" t="b">
        <v>1</v>
      </c>
      <c r="BG8" s="28" t="b">
        <v>0</v>
      </c>
      <c r="BH8" s="28" t="b">
        <v>0</v>
      </c>
      <c r="BI8" s="28" t="b">
        <v>1</v>
      </c>
      <c r="BJ8" s="28" t="b">
        <v>0</v>
      </c>
      <c r="BK8" s="28" t="b">
        <v>0</v>
      </c>
      <c r="BL8" s="28" t="b">
        <v>0</v>
      </c>
      <c r="BM8" s="28" t="b">
        <v>1</v>
      </c>
      <c r="BN8" s="28" t="b">
        <v>0</v>
      </c>
      <c r="BO8" s="28" t="b">
        <v>0</v>
      </c>
      <c r="BP8" s="28" t="b">
        <v>1</v>
      </c>
      <c r="BQ8" s="28" t="b">
        <v>0</v>
      </c>
      <c r="BR8" s="28" t="b">
        <v>0</v>
      </c>
    </row>
  </sheetData>
  <phoneticPr fontId="5" type="noConversion"/>
  <conditionalFormatting sqref="A7:XFD7">
    <cfRule type="containsText" dxfId="84" priority="5" operator="containsText" text="fixed text">
      <formula>NOT(ISERROR(SEARCH("fixed text",A7)))</formula>
    </cfRule>
  </conditionalFormatting>
  <conditionalFormatting sqref="H1:H8 P1:BR8">
    <cfRule type="cellIs" dxfId="83" priority="3" operator="equal">
      <formula>FALSE</formula>
    </cfRule>
  </conditionalFormatting>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59"/>
  <sheetViews>
    <sheetView zoomScale="85" zoomScaleNormal="85" workbookViewId="0">
      <pane ySplit="7" topLeftCell="A8" activePane="bottomLeft" state="frozen"/>
      <selection pane="bottomLeft" activeCell="A7" sqref="A7"/>
    </sheetView>
  </sheetViews>
  <sheetFormatPr defaultRowHeight="15" x14ac:dyDescent="0.25"/>
  <cols>
    <col min="1" max="1" width="14.42578125" customWidth="1"/>
    <col min="2" max="2" width="25.85546875" customWidth="1"/>
    <col min="3" max="3" width="20.5703125" customWidth="1"/>
    <col min="4" max="4" width="17.28515625" customWidth="1"/>
    <col min="5" max="5" width="46.140625" customWidth="1"/>
    <col min="6" max="6" width="13" customWidth="1"/>
    <col min="7" max="7" width="14.5703125" customWidth="1"/>
    <col min="8" max="8" width="38.42578125" customWidth="1"/>
    <col min="9" max="9" width="57.5703125" customWidth="1"/>
  </cols>
  <sheetData>
    <row r="1" spans="1:9" x14ac:dyDescent="0.25">
      <c r="F1" s="24"/>
    </row>
    <row r="2" spans="1:9" ht="18.75" x14ac:dyDescent="0.3">
      <c r="A2" s="26" t="str" cm="1">
        <f t="array" ref="A2">IF(COUNTA(A8:A999996)=1, RoomTemplateData[Template Name] &amp; " (" &amp; RoomTemplateData[Code] &amp; ") - Items in Room Template", "Standard Components - Items in Room Template")</f>
        <v>Standard Components - Items in Room Template</v>
      </c>
      <c r="F2" s="24"/>
    </row>
    <row r="3" spans="1:9" x14ac:dyDescent="0.25">
      <c r="A3" s="21">
        <f>'Room Template Data'!A3</f>
        <v>45792</v>
      </c>
      <c r="F3" s="24"/>
    </row>
    <row r="4" spans="1:9" ht="18" x14ac:dyDescent="0.25">
      <c r="A4" s="4"/>
      <c r="F4" s="24"/>
    </row>
    <row r="5" spans="1:9" x14ac:dyDescent="0.25">
      <c r="A5" t="str">
        <f t="array" ref="A5">"No. of Standard Components = "&amp;SUM(IF(FREQUENCY(IF(LEN(A8:A999999)&gt;0,MATCH(A8:A999999,A8:A999999,0),""),ROW(A8:A999999)-ROW(A8)+1)&gt;0,1))</f>
        <v>No. of Standard Components = 1</v>
      </c>
      <c r="F5" s="24"/>
    </row>
    <row r="6" spans="1:9" x14ac:dyDescent="0.25">
      <c r="F6" s="24"/>
    </row>
    <row r="7" spans="1:9" x14ac:dyDescent="0.25">
      <c r="A7" s="5" t="s">
        <v>3</v>
      </c>
      <c r="B7" s="5" t="s">
        <v>4</v>
      </c>
      <c r="C7" s="5" t="s">
        <v>8</v>
      </c>
      <c r="D7" s="6" t="s">
        <v>0</v>
      </c>
      <c r="E7" s="6" t="s">
        <v>1</v>
      </c>
      <c r="F7" s="23" t="s">
        <v>9</v>
      </c>
      <c r="G7" s="23" t="s">
        <v>60</v>
      </c>
      <c r="H7" s="7" t="s">
        <v>10</v>
      </c>
      <c r="I7" s="7" t="s">
        <v>2</v>
      </c>
    </row>
    <row r="8" spans="1:9" x14ac:dyDescent="0.25">
      <c r="A8" s="34" t="s">
        <v>82</v>
      </c>
      <c r="B8" s="32" t="s">
        <v>83</v>
      </c>
      <c r="C8" s="32" t="s">
        <v>13</v>
      </c>
      <c r="D8" s="35" t="s">
        <v>90</v>
      </c>
      <c r="E8" s="32" t="s">
        <v>91</v>
      </c>
      <c r="F8" s="25">
        <v>1</v>
      </c>
      <c r="G8" s="10">
        <v>1</v>
      </c>
      <c r="H8" s="32" t="s">
        <v>92</v>
      </c>
      <c r="I8" s="32" t="s">
        <v>12</v>
      </c>
    </row>
    <row r="9" spans="1:9" x14ac:dyDescent="0.25">
      <c r="A9" s="31" t="s">
        <v>82</v>
      </c>
      <c r="B9" s="32" t="s">
        <v>83</v>
      </c>
      <c r="C9" s="32" t="s">
        <v>13</v>
      </c>
      <c r="D9" s="32" t="s">
        <v>93</v>
      </c>
      <c r="E9" s="32" t="s">
        <v>94</v>
      </c>
      <c r="F9" s="25">
        <v>1</v>
      </c>
      <c r="G9" s="33">
        <v>1</v>
      </c>
      <c r="H9" s="32" t="s">
        <v>95</v>
      </c>
      <c r="I9" s="32" t="s">
        <v>96</v>
      </c>
    </row>
    <row r="10" spans="1:9" x14ac:dyDescent="0.25">
      <c r="A10" s="31" t="s">
        <v>82</v>
      </c>
      <c r="B10" s="32" t="s">
        <v>83</v>
      </c>
      <c r="C10" s="32" t="s">
        <v>13</v>
      </c>
      <c r="D10" s="32" t="s">
        <v>93</v>
      </c>
      <c r="E10" s="32" t="s">
        <v>94</v>
      </c>
      <c r="F10" s="25">
        <v>1</v>
      </c>
      <c r="G10" s="33">
        <v>1</v>
      </c>
      <c r="H10" s="32" t="s">
        <v>14</v>
      </c>
      <c r="I10" s="32" t="s">
        <v>96</v>
      </c>
    </row>
    <row r="11" spans="1:9" x14ac:dyDescent="0.25">
      <c r="A11" s="31" t="s">
        <v>82</v>
      </c>
      <c r="B11" s="32" t="s">
        <v>83</v>
      </c>
      <c r="C11" s="32" t="s">
        <v>13</v>
      </c>
      <c r="D11" s="32" t="s">
        <v>97</v>
      </c>
      <c r="E11" s="32" t="s">
        <v>98</v>
      </c>
      <c r="F11" s="25">
        <v>1</v>
      </c>
      <c r="G11" s="33">
        <v>1</v>
      </c>
      <c r="H11" s="32" t="s">
        <v>14</v>
      </c>
      <c r="I11" s="32" t="s">
        <v>99</v>
      </c>
    </row>
    <row r="12" spans="1:9" x14ac:dyDescent="0.25">
      <c r="A12" s="31" t="s">
        <v>82</v>
      </c>
      <c r="B12" s="32" t="s">
        <v>83</v>
      </c>
      <c r="C12" s="32" t="s">
        <v>13</v>
      </c>
      <c r="D12" s="32" t="s">
        <v>97</v>
      </c>
      <c r="E12" s="32" t="s">
        <v>98</v>
      </c>
      <c r="F12" s="25">
        <v>1</v>
      </c>
      <c r="G12" s="33">
        <v>1</v>
      </c>
      <c r="H12" s="32" t="s">
        <v>95</v>
      </c>
      <c r="I12" s="32" t="s">
        <v>100</v>
      </c>
    </row>
    <row r="13" spans="1:9" x14ac:dyDescent="0.25">
      <c r="A13" s="31" t="s">
        <v>82</v>
      </c>
      <c r="B13" s="32" t="s">
        <v>83</v>
      </c>
      <c r="C13" s="32" t="s">
        <v>13</v>
      </c>
      <c r="D13" s="32" t="s">
        <v>101</v>
      </c>
      <c r="E13" s="32" t="s">
        <v>102</v>
      </c>
      <c r="F13" s="25">
        <v>1</v>
      </c>
      <c r="G13" s="33">
        <v>1</v>
      </c>
      <c r="H13" s="32" t="s">
        <v>95</v>
      </c>
      <c r="I13" s="32" t="s">
        <v>103</v>
      </c>
    </row>
    <row r="14" spans="1:9" x14ac:dyDescent="0.25">
      <c r="A14" s="31" t="s">
        <v>82</v>
      </c>
      <c r="B14" s="32" t="s">
        <v>83</v>
      </c>
      <c r="C14" s="32" t="s">
        <v>13</v>
      </c>
      <c r="D14" s="32" t="s">
        <v>104</v>
      </c>
      <c r="E14" s="32" t="s">
        <v>105</v>
      </c>
      <c r="F14" s="25">
        <v>1</v>
      </c>
      <c r="G14" s="33">
        <v>1</v>
      </c>
      <c r="H14" s="32" t="s">
        <v>14</v>
      </c>
      <c r="I14" s="32" t="s">
        <v>106</v>
      </c>
    </row>
    <row r="15" spans="1:9" x14ac:dyDescent="0.25">
      <c r="A15" s="31" t="s">
        <v>82</v>
      </c>
      <c r="B15" s="32" t="s">
        <v>83</v>
      </c>
      <c r="C15" s="32" t="s">
        <v>13</v>
      </c>
      <c r="D15" s="32" t="s">
        <v>107</v>
      </c>
      <c r="E15" s="32" t="s">
        <v>108</v>
      </c>
      <c r="F15" s="25">
        <v>1</v>
      </c>
      <c r="G15" s="33">
        <v>1</v>
      </c>
      <c r="H15" s="32" t="s">
        <v>92</v>
      </c>
      <c r="I15" s="32" t="s">
        <v>109</v>
      </c>
    </row>
    <row r="16" spans="1:9" x14ac:dyDescent="0.25">
      <c r="A16" s="31" t="s">
        <v>82</v>
      </c>
      <c r="B16" s="32" t="s">
        <v>83</v>
      </c>
      <c r="C16" s="32" t="s">
        <v>110</v>
      </c>
      <c r="D16" s="32" t="s">
        <v>111</v>
      </c>
      <c r="E16" s="32" t="s">
        <v>112</v>
      </c>
      <c r="F16" s="25">
        <v>1</v>
      </c>
      <c r="G16" s="33">
        <v>1</v>
      </c>
      <c r="H16" s="32"/>
      <c r="I16" s="32"/>
    </row>
    <row r="17" spans="1:9" x14ac:dyDescent="0.25">
      <c r="A17" s="31" t="s">
        <v>82</v>
      </c>
      <c r="B17" s="32" t="s">
        <v>83</v>
      </c>
      <c r="C17" s="32" t="s">
        <v>110</v>
      </c>
      <c r="D17" s="32" t="s">
        <v>113</v>
      </c>
      <c r="E17" s="32" t="s">
        <v>114</v>
      </c>
      <c r="F17" s="25">
        <v>1</v>
      </c>
      <c r="G17" s="33">
        <v>1</v>
      </c>
      <c r="H17" s="32"/>
      <c r="I17" s="32"/>
    </row>
    <row r="18" spans="1:9" x14ac:dyDescent="0.25">
      <c r="A18" s="31" t="s">
        <v>82</v>
      </c>
      <c r="B18" s="32" t="s">
        <v>83</v>
      </c>
      <c r="C18" s="32" t="s">
        <v>110</v>
      </c>
      <c r="D18" s="32" t="s">
        <v>115</v>
      </c>
      <c r="E18" s="32" t="s">
        <v>116</v>
      </c>
      <c r="F18" s="25">
        <v>1</v>
      </c>
      <c r="G18" s="33">
        <v>1</v>
      </c>
      <c r="H18" s="32"/>
      <c r="I18" s="32" t="s">
        <v>117</v>
      </c>
    </row>
    <row r="19" spans="1:9" x14ac:dyDescent="0.25">
      <c r="A19" s="31" t="s">
        <v>82</v>
      </c>
      <c r="B19" s="32" t="s">
        <v>83</v>
      </c>
      <c r="C19" s="32" t="s">
        <v>110</v>
      </c>
      <c r="D19" s="32" t="s">
        <v>118</v>
      </c>
      <c r="E19" s="32" t="s">
        <v>119</v>
      </c>
      <c r="F19" s="25">
        <v>1</v>
      </c>
      <c r="G19" s="33">
        <v>1</v>
      </c>
      <c r="H19" s="32"/>
      <c r="I19" s="32"/>
    </row>
    <row r="20" spans="1:9" x14ac:dyDescent="0.25">
      <c r="A20" s="31" t="s">
        <v>82</v>
      </c>
      <c r="B20" s="32" t="s">
        <v>83</v>
      </c>
      <c r="C20" s="32" t="s">
        <v>110</v>
      </c>
      <c r="D20" s="32" t="s">
        <v>120</v>
      </c>
      <c r="E20" s="32" t="s">
        <v>121</v>
      </c>
      <c r="F20" s="25">
        <v>1</v>
      </c>
      <c r="G20" s="33">
        <v>1</v>
      </c>
      <c r="H20" s="32"/>
      <c r="I20" s="32" t="s">
        <v>122</v>
      </c>
    </row>
    <row r="21" spans="1:9" x14ac:dyDescent="0.25">
      <c r="A21" s="31" t="s">
        <v>82</v>
      </c>
      <c r="B21" s="32" t="s">
        <v>83</v>
      </c>
      <c r="C21" s="32" t="s">
        <v>110</v>
      </c>
      <c r="D21" s="32" t="s">
        <v>123</v>
      </c>
      <c r="E21" s="32" t="s">
        <v>124</v>
      </c>
      <c r="F21" s="25">
        <v>1</v>
      </c>
      <c r="G21" s="33">
        <v>1</v>
      </c>
      <c r="H21" s="32"/>
      <c r="I21" s="32" t="s">
        <v>125</v>
      </c>
    </row>
    <row r="22" spans="1:9" x14ac:dyDescent="0.25">
      <c r="A22" s="31" t="s">
        <v>82</v>
      </c>
      <c r="B22" s="32" t="s">
        <v>83</v>
      </c>
      <c r="C22" s="32" t="s">
        <v>110</v>
      </c>
      <c r="D22" s="32" t="s">
        <v>126</v>
      </c>
      <c r="E22" s="32" t="s">
        <v>127</v>
      </c>
      <c r="F22" s="25">
        <v>2</v>
      </c>
      <c r="G22" s="33">
        <v>1</v>
      </c>
      <c r="H22" s="32"/>
      <c r="I22" s="32"/>
    </row>
    <row r="23" spans="1:9" x14ac:dyDescent="0.25">
      <c r="A23" s="31" t="s">
        <v>82</v>
      </c>
      <c r="B23" s="32" t="s">
        <v>83</v>
      </c>
      <c r="C23" s="32" t="s">
        <v>110</v>
      </c>
      <c r="D23" s="32" t="s">
        <v>128</v>
      </c>
      <c r="E23" s="32" t="s">
        <v>129</v>
      </c>
      <c r="F23" s="25">
        <v>1</v>
      </c>
      <c r="G23" s="33">
        <v>1</v>
      </c>
      <c r="H23" s="32"/>
      <c r="I23" s="32" t="s">
        <v>130</v>
      </c>
    </row>
    <row r="24" spans="1:9" x14ac:dyDescent="0.25">
      <c r="A24" s="31" t="s">
        <v>82</v>
      </c>
      <c r="B24" s="32" t="s">
        <v>83</v>
      </c>
      <c r="C24" s="32" t="s">
        <v>110</v>
      </c>
      <c r="D24" s="32" t="s">
        <v>131</v>
      </c>
      <c r="E24" s="32" t="s">
        <v>132</v>
      </c>
      <c r="F24" s="25">
        <v>1</v>
      </c>
      <c r="G24" s="33">
        <v>1</v>
      </c>
      <c r="H24" s="32"/>
      <c r="I24" s="32" t="s">
        <v>133</v>
      </c>
    </row>
    <row r="25" spans="1:9" x14ac:dyDescent="0.25">
      <c r="A25" s="31" t="s">
        <v>82</v>
      </c>
      <c r="B25" s="32" t="s">
        <v>83</v>
      </c>
      <c r="C25" s="32" t="s">
        <v>110</v>
      </c>
      <c r="D25" s="32" t="s">
        <v>134</v>
      </c>
      <c r="E25" s="32" t="s">
        <v>135</v>
      </c>
      <c r="F25" s="25">
        <v>1</v>
      </c>
      <c r="G25" s="33">
        <v>1</v>
      </c>
      <c r="H25" s="32"/>
      <c r="I25" s="32"/>
    </row>
    <row r="26" spans="1:9" x14ac:dyDescent="0.25">
      <c r="A26" s="31" t="s">
        <v>82</v>
      </c>
      <c r="B26" s="32" t="s">
        <v>83</v>
      </c>
      <c r="C26" s="32" t="s">
        <v>110</v>
      </c>
      <c r="D26" s="32" t="s">
        <v>136</v>
      </c>
      <c r="E26" s="32" t="s">
        <v>137</v>
      </c>
      <c r="F26" s="25">
        <v>1</v>
      </c>
      <c r="G26" s="33">
        <v>1</v>
      </c>
      <c r="H26" s="32"/>
      <c r="I26" s="32"/>
    </row>
    <row r="27" spans="1:9" x14ac:dyDescent="0.25">
      <c r="A27" s="31" t="s">
        <v>82</v>
      </c>
      <c r="B27" s="32" t="s">
        <v>83</v>
      </c>
      <c r="C27" s="32" t="s">
        <v>110</v>
      </c>
      <c r="D27" s="32" t="s">
        <v>138</v>
      </c>
      <c r="E27" s="32" t="s">
        <v>139</v>
      </c>
      <c r="F27" s="25">
        <v>2</v>
      </c>
      <c r="G27" s="33">
        <v>1</v>
      </c>
      <c r="H27" s="32"/>
      <c r="I27" s="32" t="s">
        <v>140</v>
      </c>
    </row>
    <row r="28" spans="1:9" x14ac:dyDescent="0.25">
      <c r="A28" s="31" t="s">
        <v>82</v>
      </c>
      <c r="B28" s="32" t="s">
        <v>83</v>
      </c>
      <c r="C28" s="32" t="s">
        <v>110</v>
      </c>
      <c r="D28" s="32" t="s">
        <v>141</v>
      </c>
      <c r="E28" s="32" t="s">
        <v>142</v>
      </c>
      <c r="F28" s="25">
        <v>1</v>
      </c>
      <c r="G28" s="33">
        <v>1</v>
      </c>
      <c r="H28" s="32"/>
      <c r="I28" s="32"/>
    </row>
    <row r="29" spans="1:9" x14ac:dyDescent="0.25">
      <c r="A29" s="31" t="s">
        <v>82</v>
      </c>
      <c r="B29" s="32" t="s">
        <v>83</v>
      </c>
      <c r="C29" s="32" t="s">
        <v>110</v>
      </c>
      <c r="D29" s="32" t="s">
        <v>143</v>
      </c>
      <c r="E29" s="32" t="s">
        <v>144</v>
      </c>
      <c r="F29" s="25">
        <v>1</v>
      </c>
      <c r="G29" s="33">
        <v>1</v>
      </c>
      <c r="H29" s="32"/>
      <c r="I29" s="32" t="s">
        <v>145</v>
      </c>
    </row>
    <row r="30" spans="1:9" x14ac:dyDescent="0.25">
      <c r="A30" s="31" t="s">
        <v>82</v>
      </c>
      <c r="B30" s="32" t="s">
        <v>83</v>
      </c>
      <c r="C30" s="32" t="s">
        <v>110</v>
      </c>
      <c r="D30" s="32" t="s">
        <v>146</v>
      </c>
      <c r="E30" s="32" t="s">
        <v>147</v>
      </c>
      <c r="F30" s="25">
        <v>1</v>
      </c>
      <c r="G30" s="33">
        <v>1</v>
      </c>
      <c r="H30" s="32"/>
      <c r="I30" s="32"/>
    </row>
    <row r="31" spans="1:9" x14ac:dyDescent="0.25">
      <c r="A31" s="31" t="s">
        <v>82</v>
      </c>
      <c r="B31" s="32" t="s">
        <v>83</v>
      </c>
      <c r="C31" s="32" t="s">
        <v>110</v>
      </c>
      <c r="D31" s="32" t="s">
        <v>148</v>
      </c>
      <c r="E31" s="32" t="s">
        <v>149</v>
      </c>
      <c r="F31" s="25">
        <v>1</v>
      </c>
      <c r="G31" s="33">
        <v>1</v>
      </c>
      <c r="H31" s="32"/>
      <c r="I31" s="32" t="s">
        <v>150</v>
      </c>
    </row>
    <row r="32" spans="1:9" x14ac:dyDescent="0.25">
      <c r="A32" s="31" t="s">
        <v>82</v>
      </c>
      <c r="B32" s="32" t="s">
        <v>83</v>
      </c>
      <c r="C32" s="32" t="s">
        <v>110</v>
      </c>
      <c r="D32" s="32" t="s">
        <v>151</v>
      </c>
      <c r="E32" s="32" t="s">
        <v>152</v>
      </c>
      <c r="F32" s="25">
        <v>2</v>
      </c>
      <c r="G32" s="33">
        <v>1</v>
      </c>
      <c r="H32" s="32"/>
      <c r="I32" s="32"/>
    </row>
    <row r="33" spans="1:9" x14ac:dyDescent="0.25">
      <c r="A33" s="31" t="s">
        <v>82</v>
      </c>
      <c r="B33" s="32" t="s">
        <v>83</v>
      </c>
      <c r="C33" s="32" t="s">
        <v>110</v>
      </c>
      <c r="D33" s="32" t="s">
        <v>153</v>
      </c>
      <c r="E33" s="32" t="s">
        <v>154</v>
      </c>
      <c r="F33" s="25">
        <v>1</v>
      </c>
      <c r="G33" s="33">
        <v>1</v>
      </c>
      <c r="H33" s="32"/>
      <c r="I33" s="32"/>
    </row>
    <row r="34" spans="1:9" x14ac:dyDescent="0.25">
      <c r="A34" s="31" t="s">
        <v>82</v>
      </c>
      <c r="B34" s="32" t="s">
        <v>83</v>
      </c>
      <c r="C34" s="32" t="s">
        <v>110</v>
      </c>
      <c r="D34" s="32" t="s">
        <v>155</v>
      </c>
      <c r="E34" s="32" t="s">
        <v>156</v>
      </c>
      <c r="F34" s="25">
        <v>1</v>
      </c>
      <c r="G34" s="33">
        <v>1</v>
      </c>
      <c r="H34" s="32"/>
      <c r="I34" s="32"/>
    </row>
    <row r="35" spans="1:9" x14ac:dyDescent="0.25">
      <c r="A35" s="31" t="s">
        <v>82</v>
      </c>
      <c r="B35" s="32" t="s">
        <v>83</v>
      </c>
      <c r="C35" s="32" t="s">
        <v>110</v>
      </c>
      <c r="D35" s="32" t="s">
        <v>157</v>
      </c>
      <c r="E35" s="32" t="s">
        <v>158</v>
      </c>
      <c r="F35" s="25">
        <v>1</v>
      </c>
      <c r="G35" s="33">
        <v>1</v>
      </c>
      <c r="H35" s="32"/>
      <c r="I35" s="32"/>
    </row>
    <row r="36" spans="1:9" x14ac:dyDescent="0.25">
      <c r="A36" s="31" t="s">
        <v>82</v>
      </c>
      <c r="B36" s="32" t="s">
        <v>83</v>
      </c>
      <c r="C36" s="32" t="s">
        <v>110</v>
      </c>
      <c r="D36" s="32" t="s">
        <v>159</v>
      </c>
      <c r="E36" s="32" t="s">
        <v>160</v>
      </c>
      <c r="F36" s="25">
        <v>1</v>
      </c>
      <c r="G36" s="33">
        <v>1</v>
      </c>
      <c r="H36" s="32"/>
      <c r="I36" s="32"/>
    </row>
    <row r="37" spans="1:9" x14ac:dyDescent="0.25">
      <c r="A37" s="31" t="s">
        <v>82</v>
      </c>
      <c r="B37" s="32" t="s">
        <v>83</v>
      </c>
      <c r="C37" s="32" t="s">
        <v>110</v>
      </c>
      <c r="D37" s="32" t="s">
        <v>161</v>
      </c>
      <c r="E37" s="32" t="s">
        <v>162</v>
      </c>
      <c r="F37" s="25">
        <v>1</v>
      </c>
      <c r="G37" s="33">
        <v>1</v>
      </c>
      <c r="H37" s="32"/>
      <c r="I37" s="32"/>
    </row>
    <row r="38" spans="1:9" x14ac:dyDescent="0.25">
      <c r="A38" s="31" t="s">
        <v>82</v>
      </c>
      <c r="B38" s="32" t="s">
        <v>83</v>
      </c>
      <c r="C38" s="32" t="s">
        <v>163</v>
      </c>
      <c r="D38" s="32" t="s">
        <v>164</v>
      </c>
      <c r="E38" s="32" t="s">
        <v>165</v>
      </c>
      <c r="F38" s="25">
        <v>1</v>
      </c>
      <c r="G38" s="33">
        <v>1</v>
      </c>
      <c r="H38" s="32" t="s">
        <v>166</v>
      </c>
      <c r="I38" s="32"/>
    </row>
    <row r="39" spans="1:9" x14ac:dyDescent="0.25">
      <c r="A39" s="31" t="s">
        <v>82</v>
      </c>
      <c r="B39" s="32" t="s">
        <v>83</v>
      </c>
      <c r="C39" s="32" t="s">
        <v>163</v>
      </c>
      <c r="D39" s="32" t="s">
        <v>167</v>
      </c>
      <c r="E39" s="32" t="s">
        <v>168</v>
      </c>
      <c r="F39" s="25">
        <v>1</v>
      </c>
      <c r="G39" s="33">
        <v>1</v>
      </c>
      <c r="H39" s="32" t="s">
        <v>169</v>
      </c>
      <c r="I39" s="32"/>
    </row>
    <row r="40" spans="1:9" x14ac:dyDescent="0.25">
      <c r="A40" s="31" t="s">
        <v>82</v>
      </c>
      <c r="B40" s="32" t="s">
        <v>83</v>
      </c>
      <c r="C40" s="32" t="s">
        <v>163</v>
      </c>
      <c r="D40" s="32" t="s">
        <v>170</v>
      </c>
      <c r="E40" s="32" t="s">
        <v>171</v>
      </c>
      <c r="F40" s="25">
        <v>1</v>
      </c>
      <c r="G40" s="33">
        <v>1</v>
      </c>
      <c r="H40" s="32" t="s">
        <v>172</v>
      </c>
      <c r="I40" s="32"/>
    </row>
    <row r="41" spans="1:9" x14ac:dyDescent="0.25">
      <c r="A41" s="31" t="s">
        <v>82</v>
      </c>
      <c r="B41" s="32" t="s">
        <v>83</v>
      </c>
      <c r="C41" s="32" t="s">
        <v>163</v>
      </c>
      <c r="D41" s="32" t="s">
        <v>173</v>
      </c>
      <c r="E41" s="32" t="s">
        <v>174</v>
      </c>
      <c r="F41" s="25">
        <v>1</v>
      </c>
      <c r="G41" s="33">
        <v>1</v>
      </c>
      <c r="H41" s="32" t="s">
        <v>175</v>
      </c>
      <c r="I41" s="32"/>
    </row>
    <row r="42" spans="1:9" x14ac:dyDescent="0.25">
      <c r="A42" s="31" t="s">
        <v>82</v>
      </c>
      <c r="B42" s="32" t="s">
        <v>83</v>
      </c>
      <c r="C42" s="32" t="s">
        <v>163</v>
      </c>
      <c r="D42" s="32" t="s">
        <v>176</v>
      </c>
      <c r="E42" s="32" t="s">
        <v>177</v>
      </c>
      <c r="F42" s="25">
        <v>1</v>
      </c>
      <c r="G42" s="33">
        <v>1</v>
      </c>
      <c r="H42" s="32" t="s">
        <v>178</v>
      </c>
      <c r="I42" s="32"/>
    </row>
    <row r="43" spans="1:9" x14ac:dyDescent="0.25">
      <c r="A43" s="31" t="s">
        <v>82</v>
      </c>
      <c r="B43" s="32" t="s">
        <v>83</v>
      </c>
      <c r="C43" s="32" t="s">
        <v>179</v>
      </c>
      <c r="D43" s="32" t="s">
        <v>180</v>
      </c>
      <c r="E43" s="32" t="s">
        <v>181</v>
      </c>
      <c r="F43" s="25">
        <v>1</v>
      </c>
      <c r="G43" s="33">
        <v>1</v>
      </c>
      <c r="H43" s="32"/>
      <c r="I43" s="32"/>
    </row>
    <row r="44" spans="1:9" x14ac:dyDescent="0.25">
      <c r="A44" s="31" t="s">
        <v>82</v>
      </c>
      <c r="B44" s="32" t="s">
        <v>83</v>
      </c>
      <c r="C44" s="32" t="s">
        <v>179</v>
      </c>
      <c r="D44" s="32" t="s">
        <v>182</v>
      </c>
      <c r="E44" s="32" t="s">
        <v>183</v>
      </c>
      <c r="F44" s="25">
        <v>1</v>
      </c>
      <c r="G44" s="33">
        <v>1</v>
      </c>
      <c r="H44" s="32"/>
      <c r="I44" s="32" t="s">
        <v>125</v>
      </c>
    </row>
    <row r="45" spans="1:9" x14ac:dyDescent="0.25">
      <c r="A45" s="31" t="s">
        <v>82</v>
      </c>
      <c r="B45" s="32" t="s">
        <v>83</v>
      </c>
      <c r="C45" s="32" t="s">
        <v>179</v>
      </c>
      <c r="D45" s="32" t="s">
        <v>184</v>
      </c>
      <c r="E45" s="32" t="s">
        <v>185</v>
      </c>
      <c r="F45" s="25">
        <v>1</v>
      </c>
      <c r="G45" s="33">
        <v>1</v>
      </c>
      <c r="H45" s="32"/>
      <c r="I45" s="32" t="s">
        <v>186</v>
      </c>
    </row>
    <row r="46" spans="1:9" x14ac:dyDescent="0.25">
      <c r="A46" s="31" t="s">
        <v>82</v>
      </c>
      <c r="B46" s="32" t="s">
        <v>83</v>
      </c>
      <c r="C46" s="32" t="s">
        <v>179</v>
      </c>
      <c r="D46" s="32" t="s">
        <v>184</v>
      </c>
      <c r="E46" s="32" t="s">
        <v>185</v>
      </c>
      <c r="F46" s="25">
        <v>1</v>
      </c>
      <c r="G46" s="33">
        <v>1</v>
      </c>
      <c r="H46" s="32"/>
      <c r="I46" s="32" t="s">
        <v>187</v>
      </c>
    </row>
    <row r="47" spans="1:9" x14ac:dyDescent="0.25">
      <c r="A47" s="31" t="s">
        <v>82</v>
      </c>
      <c r="B47" s="32" t="s">
        <v>83</v>
      </c>
      <c r="C47" s="32" t="s">
        <v>179</v>
      </c>
      <c r="D47" s="32" t="s">
        <v>188</v>
      </c>
      <c r="E47" s="32" t="s">
        <v>189</v>
      </c>
      <c r="F47" s="25">
        <v>2</v>
      </c>
      <c r="G47" s="33">
        <v>1</v>
      </c>
      <c r="H47" s="32"/>
      <c r="I47" s="32"/>
    </row>
    <row r="48" spans="1:9" x14ac:dyDescent="0.25">
      <c r="A48" s="31" t="s">
        <v>82</v>
      </c>
      <c r="B48" s="32" t="s">
        <v>83</v>
      </c>
      <c r="C48" s="32" t="s">
        <v>179</v>
      </c>
      <c r="D48" s="32" t="s">
        <v>190</v>
      </c>
      <c r="E48" s="32" t="s">
        <v>191</v>
      </c>
      <c r="F48" s="25">
        <v>2</v>
      </c>
      <c r="G48" s="33">
        <v>1</v>
      </c>
      <c r="H48" s="32"/>
      <c r="I48" s="32" t="s">
        <v>192</v>
      </c>
    </row>
    <row r="49" spans="1:9" x14ac:dyDescent="0.25">
      <c r="A49" s="31" t="s">
        <v>82</v>
      </c>
      <c r="B49" s="32" t="s">
        <v>83</v>
      </c>
      <c r="C49" s="32" t="s">
        <v>179</v>
      </c>
      <c r="D49" s="32" t="s">
        <v>193</v>
      </c>
      <c r="E49" s="32" t="s">
        <v>194</v>
      </c>
      <c r="F49" s="25">
        <v>1</v>
      </c>
      <c r="G49" s="33">
        <v>1</v>
      </c>
      <c r="H49" s="32"/>
      <c r="I49" s="32"/>
    </row>
    <row r="50" spans="1:9" x14ac:dyDescent="0.25">
      <c r="A50" s="31" t="s">
        <v>82</v>
      </c>
      <c r="B50" s="32" t="s">
        <v>83</v>
      </c>
      <c r="C50" s="32" t="s">
        <v>179</v>
      </c>
      <c r="D50" s="32" t="s">
        <v>195</v>
      </c>
      <c r="E50" s="32" t="s">
        <v>196</v>
      </c>
      <c r="F50" s="25">
        <v>1</v>
      </c>
      <c r="G50" s="33">
        <v>1</v>
      </c>
      <c r="H50" s="32"/>
      <c r="I50" s="32"/>
    </row>
    <row r="51" spans="1:9" x14ac:dyDescent="0.25">
      <c r="A51" s="31" t="s">
        <v>82</v>
      </c>
      <c r="B51" s="32" t="s">
        <v>83</v>
      </c>
      <c r="C51" s="32" t="s">
        <v>179</v>
      </c>
      <c r="D51" s="32" t="s">
        <v>197</v>
      </c>
      <c r="E51" s="32" t="s">
        <v>198</v>
      </c>
      <c r="F51" s="25">
        <v>2</v>
      </c>
      <c r="G51" s="33">
        <v>1</v>
      </c>
      <c r="H51" s="32"/>
      <c r="I51" s="32" t="s">
        <v>199</v>
      </c>
    </row>
    <row r="52" spans="1:9" x14ac:dyDescent="0.25">
      <c r="A52" s="31" t="s">
        <v>82</v>
      </c>
      <c r="B52" s="32" t="s">
        <v>83</v>
      </c>
      <c r="C52" s="32" t="s">
        <v>179</v>
      </c>
      <c r="D52" s="32" t="s">
        <v>200</v>
      </c>
      <c r="E52" s="32" t="s">
        <v>201</v>
      </c>
      <c r="F52" s="25">
        <v>1</v>
      </c>
      <c r="G52" s="33">
        <v>1</v>
      </c>
      <c r="H52" s="32"/>
      <c r="I52" s="32" t="s">
        <v>202</v>
      </c>
    </row>
    <row r="53" spans="1:9" x14ac:dyDescent="0.25">
      <c r="A53" s="31" t="s">
        <v>82</v>
      </c>
      <c r="B53" s="32" t="s">
        <v>83</v>
      </c>
      <c r="C53" s="32" t="s">
        <v>179</v>
      </c>
      <c r="D53" s="32" t="s">
        <v>203</v>
      </c>
      <c r="E53" s="32" t="s">
        <v>204</v>
      </c>
      <c r="F53" s="25">
        <v>1</v>
      </c>
      <c r="G53" s="33">
        <v>1</v>
      </c>
      <c r="H53" s="32"/>
      <c r="I53" s="32"/>
    </row>
    <row r="54" spans="1:9" x14ac:dyDescent="0.25">
      <c r="A54" s="31" t="s">
        <v>82</v>
      </c>
      <c r="B54" s="32" t="s">
        <v>83</v>
      </c>
      <c r="C54" s="32" t="s">
        <v>179</v>
      </c>
      <c r="D54" s="32" t="s">
        <v>205</v>
      </c>
      <c r="E54" s="32" t="s">
        <v>206</v>
      </c>
      <c r="F54" s="25">
        <v>1</v>
      </c>
      <c r="G54" s="33">
        <v>1</v>
      </c>
      <c r="H54" s="32"/>
      <c r="I54" s="32"/>
    </row>
    <row r="55" spans="1:9" x14ac:dyDescent="0.25">
      <c r="A55" s="31" t="s">
        <v>82</v>
      </c>
      <c r="B55" s="32" t="s">
        <v>83</v>
      </c>
      <c r="C55" s="32" t="s">
        <v>179</v>
      </c>
      <c r="D55" s="32" t="s">
        <v>207</v>
      </c>
      <c r="E55" s="32" t="s">
        <v>208</v>
      </c>
      <c r="F55" s="25">
        <v>1</v>
      </c>
      <c r="G55" s="33">
        <v>1</v>
      </c>
      <c r="H55" s="32"/>
      <c r="I55" s="32" t="s">
        <v>125</v>
      </c>
    </row>
    <row r="56" spans="1:9" x14ac:dyDescent="0.25">
      <c r="A56" s="31" t="s">
        <v>82</v>
      </c>
      <c r="B56" s="32" t="s">
        <v>83</v>
      </c>
      <c r="C56" s="32" t="s">
        <v>179</v>
      </c>
      <c r="D56" s="32" t="s">
        <v>209</v>
      </c>
      <c r="E56" s="32" t="s">
        <v>210</v>
      </c>
      <c r="F56" s="25">
        <v>2</v>
      </c>
      <c r="G56" s="33">
        <v>1</v>
      </c>
      <c r="H56" s="32"/>
      <c r="I56" s="32"/>
    </row>
    <row r="57" spans="1:9" x14ac:dyDescent="0.25">
      <c r="A57" s="31" t="s">
        <v>82</v>
      </c>
      <c r="B57" s="32" t="s">
        <v>83</v>
      </c>
      <c r="C57" s="32" t="s">
        <v>179</v>
      </c>
      <c r="D57" s="32" t="s">
        <v>211</v>
      </c>
      <c r="E57" s="32" t="s">
        <v>212</v>
      </c>
      <c r="F57" s="25">
        <v>1</v>
      </c>
      <c r="G57" s="33">
        <v>1</v>
      </c>
      <c r="H57" s="32"/>
      <c r="I57" s="32"/>
    </row>
    <row r="58" spans="1:9" x14ac:dyDescent="0.25">
      <c r="A58" s="31" t="s">
        <v>82</v>
      </c>
      <c r="B58" s="32" t="s">
        <v>83</v>
      </c>
      <c r="C58" s="32" t="s">
        <v>179</v>
      </c>
      <c r="D58" s="32" t="s">
        <v>213</v>
      </c>
      <c r="E58" s="32" t="s">
        <v>214</v>
      </c>
      <c r="F58" s="25">
        <v>1</v>
      </c>
      <c r="G58" s="33">
        <v>1</v>
      </c>
      <c r="H58" s="32"/>
      <c r="I58" s="32" t="s">
        <v>215</v>
      </c>
    </row>
    <row r="59" spans="1:9" x14ac:dyDescent="0.25">
      <c r="A59" s="31" t="s">
        <v>82</v>
      </c>
      <c r="B59" s="32" t="s">
        <v>83</v>
      </c>
      <c r="C59" s="32" t="s">
        <v>179</v>
      </c>
      <c r="D59" s="32" t="s">
        <v>216</v>
      </c>
      <c r="E59" s="32" t="s">
        <v>217</v>
      </c>
      <c r="F59" s="25">
        <v>1</v>
      </c>
      <c r="G59" s="33">
        <v>1</v>
      </c>
      <c r="H59" s="32"/>
      <c r="I59" s="32" t="s">
        <v>218</v>
      </c>
    </row>
  </sheetData>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7FD33-0594-47F4-9FCD-B0C883812DB2}">
  <dimension ref="A1:B221"/>
  <sheetViews>
    <sheetView workbookViewId="0">
      <selection activeCell="C12" sqref="C11:C12"/>
    </sheetView>
  </sheetViews>
  <sheetFormatPr defaultRowHeight="15" x14ac:dyDescent="0.25"/>
  <cols>
    <col min="1" max="1" width="10.140625" customWidth="1"/>
  </cols>
  <sheetData>
    <row r="1" spans="1:2" x14ac:dyDescent="0.25">
      <c r="A1" t="s">
        <v>3</v>
      </c>
    </row>
    <row r="2" spans="1:2" x14ac:dyDescent="0.25">
      <c r="A2" s="36" t="s">
        <v>219</v>
      </c>
      <c r="B2" s="36" t="s">
        <v>220</v>
      </c>
    </row>
    <row r="3" spans="1:2" x14ac:dyDescent="0.25">
      <c r="A3" s="36" t="s">
        <v>219</v>
      </c>
      <c r="B3" s="36" t="s">
        <v>221</v>
      </c>
    </row>
    <row r="4" spans="1:2" x14ac:dyDescent="0.25">
      <c r="A4" s="36" t="s">
        <v>219</v>
      </c>
      <c r="B4" s="36" t="s">
        <v>222</v>
      </c>
    </row>
    <row r="5" spans="1:2" x14ac:dyDescent="0.25">
      <c r="A5" s="36" t="s">
        <v>219</v>
      </c>
      <c r="B5" s="36" t="s">
        <v>223</v>
      </c>
    </row>
    <row r="6" spans="1:2" x14ac:dyDescent="0.25">
      <c r="A6" s="36" t="s">
        <v>219</v>
      </c>
      <c r="B6" s="36" t="s">
        <v>224</v>
      </c>
    </row>
    <row r="7" spans="1:2" x14ac:dyDescent="0.25">
      <c r="A7" s="36" t="s">
        <v>219</v>
      </c>
      <c r="B7" s="36" t="s">
        <v>225</v>
      </c>
    </row>
    <row r="8" spans="1:2" x14ac:dyDescent="0.25">
      <c r="A8" s="36" t="s">
        <v>219</v>
      </c>
      <c r="B8" s="36" t="s">
        <v>226</v>
      </c>
    </row>
    <row r="9" spans="1:2" x14ac:dyDescent="0.25">
      <c r="A9" s="36" t="s">
        <v>219</v>
      </c>
      <c r="B9" s="36" t="s">
        <v>227</v>
      </c>
    </row>
    <row r="10" spans="1:2" x14ac:dyDescent="0.25">
      <c r="A10" s="36" t="s">
        <v>219</v>
      </c>
      <c r="B10" s="36" t="s">
        <v>228</v>
      </c>
    </row>
    <row r="11" spans="1:2" x14ac:dyDescent="0.25">
      <c r="A11" s="36" t="s">
        <v>219</v>
      </c>
      <c r="B11" s="36" t="s">
        <v>229</v>
      </c>
    </row>
    <row r="12" spans="1:2" x14ac:dyDescent="0.25">
      <c r="A12" s="36" t="s">
        <v>219</v>
      </c>
      <c r="B12" s="36" t="s">
        <v>230</v>
      </c>
    </row>
    <row r="13" spans="1:2" x14ac:dyDescent="0.25">
      <c r="A13" s="36" t="s">
        <v>219</v>
      </c>
      <c r="B13" s="36" t="s">
        <v>231</v>
      </c>
    </row>
    <row r="14" spans="1:2" x14ac:dyDescent="0.25">
      <c r="A14" s="36" t="s">
        <v>219</v>
      </c>
      <c r="B14" s="36" t="s">
        <v>232</v>
      </c>
    </row>
    <row r="15" spans="1:2" x14ac:dyDescent="0.25">
      <c r="A15" s="36" t="s">
        <v>233</v>
      </c>
      <c r="B15" s="36" t="s">
        <v>234</v>
      </c>
    </row>
    <row r="16" spans="1:2" x14ac:dyDescent="0.25">
      <c r="A16" s="36" t="s">
        <v>233</v>
      </c>
      <c r="B16" s="36" t="s">
        <v>235</v>
      </c>
    </row>
    <row r="17" spans="1:2" x14ac:dyDescent="0.25">
      <c r="A17" s="36" t="s">
        <v>233</v>
      </c>
      <c r="B17" s="36" t="s">
        <v>236</v>
      </c>
    </row>
    <row r="18" spans="1:2" x14ac:dyDescent="0.25">
      <c r="A18" s="36" t="s">
        <v>233</v>
      </c>
      <c r="B18" s="36" t="s">
        <v>237</v>
      </c>
    </row>
    <row r="19" spans="1:2" x14ac:dyDescent="0.25">
      <c r="A19" s="36" t="s">
        <v>233</v>
      </c>
      <c r="B19" s="36" t="s">
        <v>238</v>
      </c>
    </row>
    <row r="20" spans="1:2" x14ac:dyDescent="0.25">
      <c r="A20" s="36" t="s">
        <v>233</v>
      </c>
      <c r="B20" s="36" t="s">
        <v>239</v>
      </c>
    </row>
    <row r="21" spans="1:2" x14ac:dyDescent="0.25">
      <c r="A21" s="36" t="s">
        <v>233</v>
      </c>
      <c r="B21" s="36" t="s">
        <v>240</v>
      </c>
    </row>
    <row r="22" spans="1:2" x14ac:dyDescent="0.25">
      <c r="A22" s="36" t="s">
        <v>233</v>
      </c>
      <c r="B22" s="36" t="s">
        <v>241</v>
      </c>
    </row>
    <row r="23" spans="1:2" x14ac:dyDescent="0.25">
      <c r="A23" s="36" t="s">
        <v>233</v>
      </c>
      <c r="B23" s="36" t="s">
        <v>242</v>
      </c>
    </row>
    <row r="24" spans="1:2" x14ac:dyDescent="0.25">
      <c r="A24" s="36" t="s">
        <v>233</v>
      </c>
      <c r="B24" s="36" t="s">
        <v>243</v>
      </c>
    </row>
    <row r="25" spans="1:2" x14ac:dyDescent="0.25">
      <c r="A25" s="36" t="s">
        <v>233</v>
      </c>
      <c r="B25" s="36" t="s">
        <v>244</v>
      </c>
    </row>
    <row r="26" spans="1:2" x14ac:dyDescent="0.25">
      <c r="A26" s="36" t="s">
        <v>233</v>
      </c>
      <c r="B26" s="36" t="s">
        <v>245</v>
      </c>
    </row>
    <row r="27" spans="1:2" x14ac:dyDescent="0.25">
      <c r="A27" s="36" t="s">
        <v>246</v>
      </c>
      <c r="B27" s="36" t="s">
        <v>247</v>
      </c>
    </row>
    <row r="28" spans="1:2" x14ac:dyDescent="0.25">
      <c r="A28" s="36" t="s">
        <v>246</v>
      </c>
      <c r="B28" s="36" t="s">
        <v>248</v>
      </c>
    </row>
    <row r="29" spans="1:2" x14ac:dyDescent="0.25">
      <c r="A29" s="36" t="s">
        <v>246</v>
      </c>
      <c r="B29" s="36" t="s">
        <v>249</v>
      </c>
    </row>
    <row r="30" spans="1:2" x14ac:dyDescent="0.25">
      <c r="A30" s="36" t="s">
        <v>246</v>
      </c>
      <c r="B30" s="36" t="s">
        <v>250</v>
      </c>
    </row>
    <row r="31" spans="1:2" x14ac:dyDescent="0.25">
      <c r="A31" s="36" t="s">
        <v>246</v>
      </c>
      <c r="B31" s="36" t="s">
        <v>251</v>
      </c>
    </row>
    <row r="32" spans="1:2" x14ac:dyDescent="0.25">
      <c r="A32" s="36" t="s">
        <v>246</v>
      </c>
      <c r="B32" s="36" t="s">
        <v>252</v>
      </c>
    </row>
    <row r="33" spans="1:2" x14ac:dyDescent="0.25">
      <c r="A33" s="36" t="s">
        <v>246</v>
      </c>
      <c r="B33" s="36" t="s">
        <v>253</v>
      </c>
    </row>
    <row r="34" spans="1:2" x14ac:dyDescent="0.25">
      <c r="A34" s="36" t="s">
        <v>246</v>
      </c>
      <c r="B34" s="36" t="s">
        <v>254</v>
      </c>
    </row>
    <row r="35" spans="1:2" x14ac:dyDescent="0.25">
      <c r="A35" s="36" t="s">
        <v>255</v>
      </c>
      <c r="B35" s="36" t="s">
        <v>256</v>
      </c>
    </row>
    <row r="36" spans="1:2" x14ac:dyDescent="0.25">
      <c r="A36" s="36" t="s">
        <v>257</v>
      </c>
      <c r="B36" s="36" t="s">
        <v>258</v>
      </c>
    </row>
    <row r="37" spans="1:2" x14ac:dyDescent="0.25">
      <c r="A37" s="36" t="s">
        <v>257</v>
      </c>
      <c r="B37" s="36" t="s">
        <v>259</v>
      </c>
    </row>
    <row r="38" spans="1:2" x14ac:dyDescent="0.25">
      <c r="A38" s="36" t="s">
        <v>257</v>
      </c>
      <c r="B38" s="36" t="s">
        <v>260</v>
      </c>
    </row>
    <row r="39" spans="1:2" x14ac:dyDescent="0.25">
      <c r="A39" s="36" t="s">
        <v>257</v>
      </c>
      <c r="B39" s="36" t="s">
        <v>261</v>
      </c>
    </row>
    <row r="40" spans="1:2" x14ac:dyDescent="0.25">
      <c r="A40" s="36" t="s">
        <v>257</v>
      </c>
      <c r="B40" s="36" t="s">
        <v>262</v>
      </c>
    </row>
    <row r="41" spans="1:2" x14ac:dyDescent="0.25">
      <c r="A41" s="36" t="s">
        <v>257</v>
      </c>
      <c r="B41" s="36" t="s">
        <v>263</v>
      </c>
    </row>
    <row r="42" spans="1:2" x14ac:dyDescent="0.25">
      <c r="A42" s="36" t="s">
        <v>257</v>
      </c>
      <c r="B42" s="36" t="s">
        <v>264</v>
      </c>
    </row>
    <row r="43" spans="1:2" x14ac:dyDescent="0.25">
      <c r="A43" s="36" t="s">
        <v>265</v>
      </c>
      <c r="B43" s="36" t="s">
        <v>266</v>
      </c>
    </row>
    <row r="44" spans="1:2" x14ac:dyDescent="0.25">
      <c r="A44" s="36" t="s">
        <v>265</v>
      </c>
      <c r="B44" s="36" t="s">
        <v>267</v>
      </c>
    </row>
    <row r="45" spans="1:2" x14ac:dyDescent="0.25">
      <c r="A45" s="36" t="s">
        <v>265</v>
      </c>
      <c r="B45" s="36" t="s">
        <v>268</v>
      </c>
    </row>
    <row r="46" spans="1:2" x14ac:dyDescent="0.25">
      <c r="A46" s="36" t="s">
        <v>265</v>
      </c>
      <c r="B46" s="36" t="s">
        <v>269</v>
      </c>
    </row>
    <row r="47" spans="1:2" x14ac:dyDescent="0.25">
      <c r="A47" s="36" t="s">
        <v>265</v>
      </c>
      <c r="B47" s="36" t="s">
        <v>270</v>
      </c>
    </row>
    <row r="48" spans="1:2" x14ac:dyDescent="0.25">
      <c r="A48" s="36" t="s">
        <v>265</v>
      </c>
      <c r="B48" s="36" t="s">
        <v>271</v>
      </c>
    </row>
    <row r="49" spans="1:2" x14ac:dyDescent="0.25">
      <c r="A49" s="36" t="s">
        <v>265</v>
      </c>
      <c r="B49" s="36" t="s">
        <v>272</v>
      </c>
    </row>
    <row r="50" spans="1:2" x14ac:dyDescent="0.25">
      <c r="A50" s="36" t="s">
        <v>265</v>
      </c>
      <c r="B50" s="36" t="s">
        <v>273</v>
      </c>
    </row>
    <row r="51" spans="1:2" x14ac:dyDescent="0.25">
      <c r="A51" s="36" t="s">
        <v>265</v>
      </c>
      <c r="B51" s="36" t="s">
        <v>274</v>
      </c>
    </row>
    <row r="52" spans="1:2" x14ac:dyDescent="0.25">
      <c r="A52" s="36" t="s">
        <v>265</v>
      </c>
      <c r="B52" s="36" t="s">
        <v>275</v>
      </c>
    </row>
    <row r="53" spans="1:2" x14ac:dyDescent="0.25">
      <c r="A53" s="36" t="s">
        <v>276</v>
      </c>
      <c r="B53" s="36" t="s">
        <v>277</v>
      </c>
    </row>
    <row r="54" spans="1:2" x14ac:dyDescent="0.25">
      <c r="A54" s="36" t="s">
        <v>276</v>
      </c>
      <c r="B54" s="36" t="s">
        <v>278</v>
      </c>
    </row>
    <row r="55" spans="1:2" x14ac:dyDescent="0.25">
      <c r="A55" s="36" t="s">
        <v>276</v>
      </c>
      <c r="B55" s="36" t="s">
        <v>279</v>
      </c>
    </row>
    <row r="56" spans="1:2" x14ac:dyDescent="0.25">
      <c r="A56" s="36" t="s">
        <v>276</v>
      </c>
      <c r="B56" s="36" t="s">
        <v>280</v>
      </c>
    </row>
    <row r="57" spans="1:2" x14ac:dyDescent="0.25">
      <c r="A57" s="36" t="s">
        <v>276</v>
      </c>
      <c r="B57" s="36" t="s">
        <v>281</v>
      </c>
    </row>
    <row r="58" spans="1:2" x14ac:dyDescent="0.25">
      <c r="A58" s="36" t="s">
        <v>276</v>
      </c>
      <c r="B58" s="36" t="s">
        <v>282</v>
      </c>
    </row>
    <row r="59" spans="1:2" x14ac:dyDescent="0.25">
      <c r="A59" s="36" t="s">
        <v>276</v>
      </c>
      <c r="B59" s="36" t="s">
        <v>283</v>
      </c>
    </row>
    <row r="60" spans="1:2" x14ac:dyDescent="0.25">
      <c r="A60" s="36" t="s">
        <v>276</v>
      </c>
      <c r="B60" s="36" t="s">
        <v>284</v>
      </c>
    </row>
    <row r="61" spans="1:2" x14ac:dyDescent="0.25">
      <c r="A61" s="36" t="s">
        <v>276</v>
      </c>
      <c r="B61" s="36" t="s">
        <v>285</v>
      </c>
    </row>
    <row r="62" spans="1:2" x14ac:dyDescent="0.25">
      <c r="A62" s="36" t="s">
        <v>276</v>
      </c>
      <c r="B62" s="36" t="s">
        <v>286</v>
      </c>
    </row>
    <row r="63" spans="1:2" x14ac:dyDescent="0.25">
      <c r="A63" s="36" t="s">
        <v>287</v>
      </c>
      <c r="B63" s="36" t="s">
        <v>288</v>
      </c>
    </row>
    <row r="64" spans="1:2" x14ac:dyDescent="0.25">
      <c r="A64" s="36" t="s">
        <v>287</v>
      </c>
      <c r="B64" s="36" t="s">
        <v>289</v>
      </c>
    </row>
    <row r="65" spans="1:2" x14ac:dyDescent="0.25">
      <c r="A65" s="36" t="s">
        <v>287</v>
      </c>
      <c r="B65" s="36" t="s">
        <v>290</v>
      </c>
    </row>
    <row r="66" spans="1:2" x14ac:dyDescent="0.25">
      <c r="A66" s="36" t="s">
        <v>287</v>
      </c>
      <c r="B66" s="36" t="s">
        <v>291</v>
      </c>
    </row>
    <row r="67" spans="1:2" x14ac:dyDescent="0.25">
      <c r="A67" s="36" t="s">
        <v>287</v>
      </c>
      <c r="B67" s="36" t="s">
        <v>292</v>
      </c>
    </row>
    <row r="68" spans="1:2" x14ac:dyDescent="0.25">
      <c r="A68" s="36" t="s">
        <v>287</v>
      </c>
      <c r="B68" s="36" t="s">
        <v>293</v>
      </c>
    </row>
    <row r="69" spans="1:2" x14ac:dyDescent="0.25">
      <c r="A69" s="36" t="s">
        <v>287</v>
      </c>
      <c r="B69" s="36" t="s">
        <v>294</v>
      </c>
    </row>
    <row r="70" spans="1:2" x14ac:dyDescent="0.25">
      <c r="A70" s="36" t="s">
        <v>287</v>
      </c>
      <c r="B70" s="36" t="s">
        <v>295</v>
      </c>
    </row>
    <row r="71" spans="1:2" x14ac:dyDescent="0.25">
      <c r="A71" s="36" t="s">
        <v>296</v>
      </c>
      <c r="B71" s="36" t="s">
        <v>297</v>
      </c>
    </row>
    <row r="72" spans="1:2" x14ac:dyDescent="0.25">
      <c r="A72" s="36" t="s">
        <v>296</v>
      </c>
      <c r="B72" s="36" t="s">
        <v>298</v>
      </c>
    </row>
    <row r="73" spans="1:2" x14ac:dyDescent="0.25">
      <c r="A73" s="36" t="s">
        <v>296</v>
      </c>
      <c r="B73" s="36" t="s">
        <v>299</v>
      </c>
    </row>
    <row r="74" spans="1:2" x14ac:dyDescent="0.25">
      <c r="A74" s="36" t="s">
        <v>296</v>
      </c>
      <c r="B74" s="36" t="s">
        <v>300</v>
      </c>
    </row>
    <row r="75" spans="1:2" x14ac:dyDescent="0.25">
      <c r="A75" s="36" t="s">
        <v>296</v>
      </c>
      <c r="B75" s="36" t="s">
        <v>301</v>
      </c>
    </row>
    <row r="76" spans="1:2" x14ac:dyDescent="0.25">
      <c r="A76" s="36" t="s">
        <v>296</v>
      </c>
      <c r="B76" s="36" t="s">
        <v>302</v>
      </c>
    </row>
    <row r="77" spans="1:2" x14ac:dyDescent="0.25">
      <c r="A77" s="36" t="s">
        <v>296</v>
      </c>
      <c r="B77" s="36" t="s">
        <v>303</v>
      </c>
    </row>
    <row r="78" spans="1:2" x14ac:dyDescent="0.25">
      <c r="A78" s="36" t="s">
        <v>296</v>
      </c>
      <c r="B78" s="36" t="s">
        <v>304</v>
      </c>
    </row>
    <row r="79" spans="1:2" x14ac:dyDescent="0.25">
      <c r="A79" s="36" t="s">
        <v>296</v>
      </c>
      <c r="B79" s="36" t="s">
        <v>305</v>
      </c>
    </row>
    <row r="80" spans="1:2" x14ac:dyDescent="0.25">
      <c r="A80" s="36" t="s">
        <v>296</v>
      </c>
      <c r="B80" s="36" t="s">
        <v>306</v>
      </c>
    </row>
    <row r="81" spans="1:2" x14ac:dyDescent="0.25">
      <c r="A81" s="36" t="s">
        <v>307</v>
      </c>
      <c r="B81" s="36" t="s">
        <v>81</v>
      </c>
    </row>
    <row r="82" spans="1:2" x14ac:dyDescent="0.25">
      <c r="A82" s="36" t="s">
        <v>307</v>
      </c>
      <c r="B82" s="36" t="s">
        <v>308</v>
      </c>
    </row>
    <row r="83" spans="1:2" x14ac:dyDescent="0.25">
      <c r="A83" s="36" t="s">
        <v>307</v>
      </c>
      <c r="B83" s="36" t="s">
        <v>309</v>
      </c>
    </row>
    <row r="84" spans="1:2" x14ac:dyDescent="0.25">
      <c r="A84" s="36" t="s">
        <v>307</v>
      </c>
      <c r="B84" s="36" t="s">
        <v>310</v>
      </c>
    </row>
    <row r="85" spans="1:2" x14ac:dyDescent="0.25">
      <c r="A85" s="36" t="s">
        <v>307</v>
      </c>
      <c r="B85" s="36" t="s">
        <v>311</v>
      </c>
    </row>
    <row r="86" spans="1:2" x14ac:dyDescent="0.25">
      <c r="A86" s="36" t="s">
        <v>307</v>
      </c>
      <c r="B86" s="36" t="s">
        <v>312</v>
      </c>
    </row>
    <row r="87" spans="1:2" x14ac:dyDescent="0.25">
      <c r="A87" s="36" t="s">
        <v>307</v>
      </c>
      <c r="B87" s="36" t="s">
        <v>313</v>
      </c>
    </row>
    <row r="88" spans="1:2" x14ac:dyDescent="0.25">
      <c r="A88" s="36" t="s">
        <v>307</v>
      </c>
      <c r="B88" s="36" t="s">
        <v>314</v>
      </c>
    </row>
    <row r="89" spans="1:2" x14ac:dyDescent="0.25">
      <c r="A89" s="36" t="s">
        <v>307</v>
      </c>
      <c r="B89" s="36" t="s">
        <v>315</v>
      </c>
    </row>
    <row r="90" spans="1:2" x14ac:dyDescent="0.25">
      <c r="A90" s="36" t="s">
        <v>307</v>
      </c>
      <c r="B90" s="36" t="s">
        <v>316</v>
      </c>
    </row>
    <row r="91" spans="1:2" x14ac:dyDescent="0.25">
      <c r="A91" s="36" t="s">
        <v>307</v>
      </c>
      <c r="B91" s="36" t="s">
        <v>317</v>
      </c>
    </row>
    <row r="92" spans="1:2" x14ac:dyDescent="0.25">
      <c r="A92" s="36" t="s">
        <v>307</v>
      </c>
      <c r="B92" s="36" t="s">
        <v>318</v>
      </c>
    </row>
    <row r="93" spans="1:2" x14ac:dyDescent="0.25">
      <c r="A93" s="36" t="s">
        <v>307</v>
      </c>
      <c r="B93" s="36" t="s">
        <v>319</v>
      </c>
    </row>
    <row r="94" spans="1:2" x14ac:dyDescent="0.25">
      <c r="A94" s="36" t="s">
        <v>307</v>
      </c>
      <c r="B94" s="36" t="s">
        <v>320</v>
      </c>
    </row>
    <row r="95" spans="1:2" x14ac:dyDescent="0.25">
      <c r="A95" s="36" t="s">
        <v>307</v>
      </c>
      <c r="B95" s="36" t="s">
        <v>321</v>
      </c>
    </row>
    <row r="96" spans="1:2" x14ac:dyDescent="0.25">
      <c r="A96" s="36" t="s">
        <v>307</v>
      </c>
      <c r="B96" s="36" t="s">
        <v>322</v>
      </c>
    </row>
    <row r="97" spans="1:2" x14ac:dyDescent="0.25">
      <c r="A97" s="36" t="s">
        <v>307</v>
      </c>
      <c r="B97" s="36" t="s">
        <v>323</v>
      </c>
    </row>
    <row r="98" spans="1:2" x14ac:dyDescent="0.25">
      <c r="A98" s="36" t="s">
        <v>307</v>
      </c>
      <c r="B98" s="36" t="s">
        <v>324</v>
      </c>
    </row>
    <row r="99" spans="1:2" x14ac:dyDescent="0.25">
      <c r="A99" s="36" t="s">
        <v>307</v>
      </c>
      <c r="B99" s="36" t="s">
        <v>325</v>
      </c>
    </row>
    <row r="100" spans="1:2" x14ac:dyDescent="0.25">
      <c r="A100" s="36" t="s">
        <v>307</v>
      </c>
      <c r="B100" s="36" t="s">
        <v>326</v>
      </c>
    </row>
    <row r="101" spans="1:2" x14ac:dyDescent="0.25">
      <c r="A101" s="36" t="s">
        <v>307</v>
      </c>
      <c r="B101" s="36" t="s">
        <v>327</v>
      </c>
    </row>
    <row r="102" spans="1:2" x14ac:dyDescent="0.25">
      <c r="A102" s="36" t="s">
        <v>307</v>
      </c>
      <c r="B102" s="36" t="s">
        <v>328</v>
      </c>
    </row>
    <row r="103" spans="1:2" x14ac:dyDescent="0.25">
      <c r="A103" s="36" t="s">
        <v>307</v>
      </c>
      <c r="B103" s="36" t="s">
        <v>329</v>
      </c>
    </row>
    <row r="104" spans="1:2" x14ac:dyDescent="0.25">
      <c r="A104" s="36" t="s">
        <v>307</v>
      </c>
      <c r="B104" s="36" t="s">
        <v>330</v>
      </c>
    </row>
    <row r="105" spans="1:2" x14ac:dyDescent="0.25">
      <c r="A105" s="36" t="s">
        <v>307</v>
      </c>
      <c r="B105" s="36" t="s">
        <v>331</v>
      </c>
    </row>
    <row r="106" spans="1:2" x14ac:dyDescent="0.25">
      <c r="A106" s="36" t="s">
        <v>307</v>
      </c>
      <c r="B106" s="36" t="s">
        <v>332</v>
      </c>
    </row>
    <row r="107" spans="1:2" x14ac:dyDescent="0.25">
      <c r="A107" s="36" t="s">
        <v>333</v>
      </c>
      <c r="B107" s="36" t="s">
        <v>11</v>
      </c>
    </row>
    <row r="108" spans="1:2" x14ac:dyDescent="0.25">
      <c r="A108" s="36" t="s">
        <v>333</v>
      </c>
      <c r="B108" s="36" t="s">
        <v>334</v>
      </c>
    </row>
    <row r="109" spans="1:2" x14ac:dyDescent="0.25">
      <c r="A109" s="36" t="s">
        <v>335</v>
      </c>
      <c r="B109" s="36" t="s">
        <v>336</v>
      </c>
    </row>
    <row r="110" spans="1:2" x14ac:dyDescent="0.25">
      <c r="A110" s="36" t="s">
        <v>335</v>
      </c>
      <c r="B110" s="36" t="s">
        <v>337</v>
      </c>
    </row>
    <row r="111" spans="1:2" x14ac:dyDescent="0.25">
      <c r="A111" s="36" t="s">
        <v>335</v>
      </c>
      <c r="B111" s="36" t="s">
        <v>338</v>
      </c>
    </row>
    <row r="112" spans="1:2" x14ac:dyDescent="0.25">
      <c r="A112" s="36" t="s">
        <v>335</v>
      </c>
      <c r="B112" s="36" t="s">
        <v>339</v>
      </c>
    </row>
    <row r="113" spans="1:2" x14ac:dyDescent="0.25">
      <c r="A113" s="36" t="s">
        <v>335</v>
      </c>
      <c r="B113" s="36" t="s">
        <v>340</v>
      </c>
    </row>
    <row r="114" spans="1:2" x14ac:dyDescent="0.25">
      <c r="A114" s="36" t="s">
        <v>335</v>
      </c>
      <c r="B114" s="36" t="s">
        <v>341</v>
      </c>
    </row>
    <row r="115" spans="1:2" x14ac:dyDescent="0.25">
      <c r="A115" s="36" t="s">
        <v>335</v>
      </c>
      <c r="B115" s="36" t="s">
        <v>342</v>
      </c>
    </row>
    <row r="116" spans="1:2" x14ac:dyDescent="0.25">
      <c r="A116" s="36" t="s">
        <v>335</v>
      </c>
      <c r="B116" s="36" t="s">
        <v>343</v>
      </c>
    </row>
    <row r="117" spans="1:2" x14ac:dyDescent="0.25">
      <c r="A117" s="36" t="s">
        <v>335</v>
      </c>
      <c r="B117" s="36" t="s">
        <v>344</v>
      </c>
    </row>
    <row r="118" spans="1:2" x14ac:dyDescent="0.25">
      <c r="A118" s="36" t="s">
        <v>335</v>
      </c>
      <c r="B118" s="36" t="s">
        <v>345</v>
      </c>
    </row>
    <row r="119" spans="1:2" x14ac:dyDescent="0.25">
      <c r="A119" s="36" t="s">
        <v>335</v>
      </c>
      <c r="B119" s="36" t="s">
        <v>346</v>
      </c>
    </row>
    <row r="120" spans="1:2" x14ac:dyDescent="0.25">
      <c r="A120" s="36" t="s">
        <v>335</v>
      </c>
      <c r="B120" s="36" t="s">
        <v>347</v>
      </c>
    </row>
    <row r="121" spans="1:2" x14ac:dyDescent="0.25">
      <c r="A121" s="36" t="s">
        <v>348</v>
      </c>
      <c r="B121" s="36" t="s">
        <v>349</v>
      </c>
    </row>
    <row r="122" spans="1:2" x14ac:dyDescent="0.25">
      <c r="A122" s="36" t="s">
        <v>348</v>
      </c>
      <c r="B122" s="36" t="s">
        <v>350</v>
      </c>
    </row>
    <row r="123" spans="1:2" x14ac:dyDescent="0.25">
      <c r="A123" s="36" t="s">
        <v>348</v>
      </c>
      <c r="B123" s="36" t="s">
        <v>351</v>
      </c>
    </row>
    <row r="124" spans="1:2" x14ac:dyDescent="0.25">
      <c r="A124" s="36" t="s">
        <v>352</v>
      </c>
      <c r="B124" s="36" t="s">
        <v>353</v>
      </c>
    </row>
    <row r="125" spans="1:2" x14ac:dyDescent="0.25">
      <c r="A125" s="36" t="s">
        <v>352</v>
      </c>
      <c r="B125" s="36" t="s">
        <v>354</v>
      </c>
    </row>
    <row r="126" spans="1:2" x14ac:dyDescent="0.25">
      <c r="A126" s="36" t="s">
        <v>352</v>
      </c>
      <c r="B126" s="36" t="s">
        <v>355</v>
      </c>
    </row>
    <row r="127" spans="1:2" x14ac:dyDescent="0.25">
      <c r="A127" s="36" t="s">
        <v>352</v>
      </c>
      <c r="B127" s="36" t="s">
        <v>82</v>
      </c>
    </row>
    <row r="128" spans="1:2" x14ac:dyDescent="0.25">
      <c r="A128" s="36" t="s">
        <v>352</v>
      </c>
      <c r="B128" s="36" t="s">
        <v>356</v>
      </c>
    </row>
    <row r="129" spans="1:2" x14ac:dyDescent="0.25">
      <c r="A129" s="36" t="s">
        <v>352</v>
      </c>
      <c r="B129" s="36" t="s">
        <v>357</v>
      </c>
    </row>
    <row r="130" spans="1:2" x14ac:dyDescent="0.25">
      <c r="A130" s="36" t="s">
        <v>352</v>
      </c>
      <c r="B130" s="36" t="s">
        <v>358</v>
      </c>
    </row>
    <row r="131" spans="1:2" x14ac:dyDescent="0.25">
      <c r="A131" s="36" t="s">
        <v>352</v>
      </c>
      <c r="B131" s="36" t="s">
        <v>359</v>
      </c>
    </row>
    <row r="132" spans="1:2" x14ac:dyDescent="0.25">
      <c r="A132" s="36" t="s">
        <v>352</v>
      </c>
      <c r="B132" s="36" t="s">
        <v>360</v>
      </c>
    </row>
    <row r="133" spans="1:2" x14ac:dyDescent="0.25">
      <c r="A133" s="36" t="s">
        <v>352</v>
      </c>
      <c r="B133" s="36" t="s">
        <v>361</v>
      </c>
    </row>
    <row r="134" spans="1:2" x14ac:dyDescent="0.25">
      <c r="A134" s="36" t="s">
        <v>352</v>
      </c>
      <c r="B134" s="36" t="s">
        <v>362</v>
      </c>
    </row>
    <row r="135" spans="1:2" x14ac:dyDescent="0.25">
      <c r="A135" s="36" t="s">
        <v>352</v>
      </c>
      <c r="B135" s="36" t="s">
        <v>363</v>
      </c>
    </row>
    <row r="136" spans="1:2" x14ac:dyDescent="0.25">
      <c r="A136" s="36" t="s">
        <v>352</v>
      </c>
      <c r="B136" s="36" t="s">
        <v>364</v>
      </c>
    </row>
    <row r="137" spans="1:2" x14ac:dyDescent="0.25">
      <c r="A137" s="36" t="s">
        <v>352</v>
      </c>
      <c r="B137" s="36" t="s">
        <v>365</v>
      </c>
    </row>
    <row r="138" spans="1:2" x14ac:dyDescent="0.25">
      <c r="A138" s="36" t="s">
        <v>366</v>
      </c>
      <c r="B138" s="36" t="s">
        <v>367</v>
      </c>
    </row>
    <row r="139" spans="1:2" x14ac:dyDescent="0.25">
      <c r="A139" s="36" t="s">
        <v>366</v>
      </c>
      <c r="B139" s="36" t="s">
        <v>368</v>
      </c>
    </row>
    <row r="140" spans="1:2" x14ac:dyDescent="0.25">
      <c r="A140" s="36" t="s">
        <v>366</v>
      </c>
      <c r="B140" s="36" t="s">
        <v>369</v>
      </c>
    </row>
    <row r="141" spans="1:2" x14ac:dyDescent="0.25">
      <c r="A141" s="36" t="s">
        <v>366</v>
      </c>
      <c r="B141" s="36" t="s">
        <v>370</v>
      </c>
    </row>
    <row r="142" spans="1:2" x14ac:dyDescent="0.25">
      <c r="A142" s="36" t="s">
        <v>366</v>
      </c>
      <c r="B142" s="36" t="s">
        <v>371</v>
      </c>
    </row>
    <row r="143" spans="1:2" x14ac:dyDescent="0.25">
      <c r="A143" s="36" t="s">
        <v>366</v>
      </c>
      <c r="B143" s="36" t="s">
        <v>372</v>
      </c>
    </row>
    <row r="144" spans="1:2" x14ac:dyDescent="0.25">
      <c r="A144" s="36" t="s">
        <v>366</v>
      </c>
      <c r="B144" s="36" t="s">
        <v>373</v>
      </c>
    </row>
    <row r="145" spans="1:2" x14ac:dyDescent="0.25">
      <c r="A145" s="36" t="s">
        <v>366</v>
      </c>
      <c r="B145" s="36" t="s">
        <v>374</v>
      </c>
    </row>
    <row r="146" spans="1:2" x14ac:dyDescent="0.25">
      <c r="A146" s="36" t="s">
        <v>366</v>
      </c>
      <c r="B146" s="36" t="s">
        <v>375</v>
      </c>
    </row>
    <row r="147" spans="1:2" x14ac:dyDescent="0.25">
      <c r="A147" s="36" t="s">
        <v>366</v>
      </c>
      <c r="B147" s="36" t="s">
        <v>376</v>
      </c>
    </row>
    <row r="148" spans="1:2" x14ac:dyDescent="0.25">
      <c r="A148" s="36" t="s">
        <v>377</v>
      </c>
      <c r="B148" s="36" t="s">
        <v>378</v>
      </c>
    </row>
    <row r="149" spans="1:2" x14ac:dyDescent="0.25">
      <c r="A149" s="36" t="s">
        <v>377</v>
      </c>
      <c r="B149" s="36" t="s">
        <v>379</v>
      </c>
    </row>
    <row r="150" spans="1:2" x14ac:dyDescent="0.25">
      <c r="A150" s="36" t="s">
        <v>377</v>
      </c>
      <c r="B150" s="36" t="s">
        <v>380</v>
      </c>
    </row>
    <row r="151" spans="1:2" x14ac:dyDescent="0.25">
      <c r="A151" s="36" t="s">
        <v>377</v>
      </c>
      <c r="B151" s="36" t="s">
        <v>381</v>
      </c>
    </row>
    <row r="152" spans="1:2" x14ac:dyDescent="0.25">
      <c r="A152" s="36" t="s">
        <v>377</v>
      </c>
      <c r="B152" s="36" t="s">
        <v>382</v>
      </c>
    </row>
    <row r="153" spans="1:2" x14ac:dyDescent="0.25">
      <c r="A153" s="36" t="s">
        <v>383</v>
      </c>
      <c r="B153" s="36" t="s">
        <v>384</v>
      </c>
    </row>
    <row r="154" spans="1:2" x14ac:dyDescent="0.25">
      <c r="A154" s="36" t="s">
        <v>383</v>
      </c>
      <c r="B154" s="36" t="s">
        <v>385</v>
      </c>
    </row>
    <row r="155" spans="1:2" x14ac:dyDescent="0.25">
      <c r="A155" s="36" t="s">
        <v>383</v>
      </c>
      <c r="B155" s="36" t="s">
        <v>386</v>
      </c>
    </row>
    <row r="156" spans="1:2" x14ac:dyDescent="0.25">
      <c r="A156" s="36" t="s">
        <v>387</v>
      </c>
      <c r="B156" s="36" t="s">
        <v>388</v>
      </c>
    </row>
    <row r="157" spans="1:2" x14ac:dyDescent="0.25">
      <c r="A157" s="36" t="s">
        <v>387</v>
      </c>
      <c r="B157" s="36" t="s">
        <v>389</v>
      </c>
    </row>
    <row r="158" spans="1:2" x14ac:dyDescent="0.25">
      <c r="A158" s="36" t="s">
        <v>387</v>
      </c>
      <c r="B158" s="36" t="s">
        <v>390</v>
      </c>
    </row>
    <row r="159" spans="1:2" x14ac:dyDescent="0.25">
      <c r="A159" s="36" t="s">
        <v>387</v>
      </c>
      <c r="B159" s="36" t="s">
        <v>391</v>
      </c>
    </row>
    <row r="160" spans="1:2" x14ac:dyDescent="0.25">
      <c r="A160" s="36" t="s">
        <v>392</v>
      </c>
      <c r="B160" s="36" t="s">
        <v>393</v>
      </c>
    </row>
    <row r="161" spans="1:2" x14ac:dyDescent="0.25">
      <c r="A161" s="36" t="s">
        <v>392</v>
      </c>
      <c r="B161" s="36" t="s">
        <v>394</v>
      </c>
    </row>
    <row r="162" spans="1:2" x14ac:dyDescent="0.25">
      <c r="A162" s="36" t="s">
        <v>392</v>
      </c>
      <c r="B162" s="36" t="s">
        <v>395</v>
      </c>
    </row>
    <row r="163" spans="1:2" x14ac:dyDescent="0.25">
      <c r="A163" s="36" t="s">
        <v>392</v>
      </c>
      <c r="B163" s="36" t="s">
        <v>396</v>
      </c>
    </row>
    <row r="164" spans="1:2" x14ac:dyDescent="0.25">
      <c r="A164" s="36" t="s">
        <v>392</v>
      </c>
      <c r="B164" s="36" t="s">
        <v>397</v>
      </c>
    </row>
    <row r="165" spans="1:2" x14ac:dyDescent="0.25">
      <c r="A165" s="36" t="s">
        <v>392</v>
      </c>
      <c r="B165" s="36" t="s">
        <v>398</v>
      </c>
    </row>
    <row r="166" spans="1:2" x14ac:dyDescent="0.25">
      <c r="A166" s="36" t="s">
        <v>392</v>
      </c>
      <c r="B166" s="36" t="s">
        <v>399</v>
      </c>
    </row>
    <row r="167" spans="1:2" x14ac:dyDescent="0.25">
      <c r="A167" s="36" t="s">
        <v>400</v>
      </c>
      <c r="B167" s="36" t="s">
        <v>401</v>
      </c>
    </row>
    <row r="168" spans="1:2" x14ac:dyDescent="0.25">
      <c r="A168" s="36" t="s">
        <v>400</v>
      </c>
      <c r="B168" s="36" t="s">
        <v>402</v>
      </c>
    </row>
    <row r="169" spans="1:2" x14ac:dyDescent="0.25">
      <c r="A169" s="36" t="s">
        <v>400</v>
      </c>
      <c r="B169" s="36" t="s">
        <v>403</v>
      </c>
    </row>
    <row r="170" spans="1:2" x14ac:dyDescent="0.25">
      <c r="A170" s="36" t="s">
        <v>404</v>
      </c>
      <c r="B170" s="36" t="s">
        <v>405</v>
      </c>
    </row>
    <row r="171" spans="1:2" x14ac:dyDescent="0.25">
      <c r="A171" s="36" t="s">
        <v>404</v>
      </c>
      <c r="B171" s="36" t="s">
        <v>406</v>
      </c>
    </row>
    <row r="172" spans="1:2" x14ac:dyDescent="0.25">
      <c r="A172" s="36" t="s">
        <v>404</v>
      </c>
      <c r="B172" s="36" t="s">
        <v>407</v>
      </c>
    </row>
    <row r="173" spans="1:2" x14ac:dyDescent="0.25">
      <c r="A173" s="36" t="s">
        <v>404</v>
      </c>
      <c r="B173" s="36" t="s">
        <v>408</v>
      </c>
    </row>
    <row r="174" spans="1:2" x14ac:dyDescent="0.25">
      <c r="A174" s="36" t="s">
        <v>404</v>
      </c>
      <c r="B174" s="36" t="s">
        <v>409</v>
      </c>
    </row>
    <row r="175" spans="1:2" x14ac:dyDescent="0.25">
      <c r="A175" s="36" t="s">
        <v>404</v>
      </c>
      <c r="B175" s="36" t="s">
        <v>410</v>
      </c>
    </row>
    <row r="176" spans="1:2" x14ac:dyDescent="0.25">
      <c r="A176" s="36" t="s">
        <v>411</v>
      </c>
      <c r="B176" s="36" t="s">
        <v>412</v>
      </c>
    </row>
    <row r="177" spans="1:2" x14ac:dyDescent="0.25">
      <c r="A177" s="36" t="s">
        <v>411</v>
      </c>
      <c r="B177" s="36" t="s">
        <v>413</v>
      </c>
    </row>
    <row r="178" spans="1:2" x14ac:dyDescent="0.25">
      <c r="A178" s="36" t="s">
        <v>411</v>
      </c>
      <c r="B178" s="36" t="s">
        <v>414</v>
      </c>
    </row>
    <row r="179" spans="1:2" x14ac:dyDescent="0.25">
      <c r="A179" s="36" t="s">
        <v>411</v>
      </c>
      <c r="B179" s="36" t="s">
        <v>415</v>
      </c>
    </row>
    <row r="180" spans="1:2" x14ac:dyDescent="0.25">
      <c r="A180" s="36" t="s">
        <v>411</v>
      </c>
      <c r="B180" s="36" t="s">
        <v>416</v>
      </c>
    </row>
    <row r="181" spans="1:2" x14ac:dyDescent="0.25">
      <c r="A181" s="36" t="s">
        <v>411</v>
      </c>
      <c r="B181" s="36" t="s">
        <v>417</v>
      </c>
    </row>
    <row r="182" spans="1:2" x14ac:dyDescent="0.25">
      <c r="A182" s="36" t="s">
        <v>418</v>
      </c>
      <c r="B182" s="36" t="s">
        <v>419</v>
      </c>
    </row>
    <row r="183" spans="1:2" x14ac:dyDescent="0.25">
      <c r="A183" s="36" t="s">
        <v>418</v>
      </c>
      <c r="B183" s="36" t="s">
        <v>420</v>
      </c>
    </row>
    <row r="184" spans="1:2" x14ac:dyDescent="0.25">
      <c r="A184" s="36" t="s">
        <v>418</v>
      </c>
      <c r="B184" s="36" t="s">
        <v>421</v>
      </c>
    </row>
    <row r="185" spans="1:2" x14ac:dyDescent="0.25">
      <c r="A185" s="36" t="s">
        <v>418</v>
      </c>
      <c r="B185" s="36" t="s">
        <v>422</v>
      </c>
    </row>
    <row r="186" spans="1:2" x14ac:dyDescent="0.25">
      <c r="A186" s="36" t="s">
        <v>418</v>
      </c>
      <c r="B186" s="36" t="s">
        <v>423</v>
      </c>
    </row>
    <row r="187" spans="1:2" x14ac:dyDescent="0.25">
      <c r="A187" s="36" t="s">
        <v>418</v>
      </c>
      <c r="B187" s="36" t="s">
        <v>424</v>
      </c>
    </row>
    <row r="188" spans="1:2" x14ac:dyDescent="0.25">
      <c r="A188" s="36" t="s">
        <v>425</v>
      </c>
      <c r="B188" s="36" t="s">
        <v>426</v>
      </c>
    </row>
    <row r="189" spans="1:2" x14ac:dyDescent="0.25">
      <c r="A189" s="36" t="s">
        <v>425</v>
      </c>
      <c r="B189" s="36" t="s">
        <v>427</v>
      </c>
    </row>
    <row r="190" spans="1:2" x14ac:dyDescent="0.25">
      <c r="A190" s="36" t="s">
        <v>425</v>
      </c>
      <c r="B190" s="36" t="s">
        <v>428</v>
      </c>
    </row>
    <row r="191" spans="1:2" x14ac:dyDescent="0.25">
      <c r="A191" s="36" t="s">
        <v>425</v>
      </c>
      <c r="B191" s="36" t="s">
        <v>429</v>
      </c>
    </row>
    <row r="192" spans="1:2" x14ac:dyDescent="0.25">
      <c r="A192" s="36" t="s">
        <v>425</v>
      </c>
      <c r="B192" s="36" t="s">
        <v>430</v>
      </c>
    </row>
    <row r="193" spans="1:2" x14ac:dyDescent="0.25">
      <c r="A193" s="36" t="s">
        <v>425</v>
      </c>
      <c r="B193" s="36" t="s">
        <v>431</v>
      </c>
    </row>
    <row r="194" spans="1:2" x14ac:dyDescent="0.25">
      <c r="A194" s="36" t="s">
        <v>425</v>
      </c>
      <c r="B194" s="36" t="s">
        <v>432</v>
      </c>
    </row>
    <row r="195" spans="1:2" x14ac:dyDescent="0.25">
      <c r="A195" s="36" t="s">
        <v>425</v>
      </c>
      <c r="B195" s="36" t="s">
        <v>433</v>
      </c>
    </row>
    <row r="196" spans="1:2" x14ac:dyDescent="0.25">
      <c r="A196" s="36" t="s">
        <v>425</v>
      </c>
      <c r="B196" s="36" t="s">
        <v>434</v>
      </c>
    </row>
    <row r="197" spans="1:2" x14ac:dyDescent="0.25">
      <c r="A197" s="36" t="s">
        <v>425</v>
      </c>
      <c r="B197" s="36" t="s">
        <v>435</v>
      </c>
    </row>
    <row r="198" spans="1:2" x14ac:dyDescent="0.25">
      <c r="A198" s="36" t="s">
        <v>425</v>
      </c>
      <c r="B198" s="36" t="s">
        <v>436</v>
      </c>
    </row>
    <row r="199" spans="1:2" x14ac:dyDescent="0.25">
      <c r="A199" s="36" t="s">
        <v>425</v>
      </c>
      <c r="B199" s="36" t="s">
        <v>437</v>
      </c>
    </row>
    <row r="200" spans="1:2" x14ac:dyDescent="0.25">
      <c r="A200" s="36" t="s">
        <v>425</v>
      </c>
      <c r="B200" s="36" t="s">
        <v>438</v>
      </c>
    </row>
    <row r="201" spans="1:2" x14ac:dyDescent="0.25">
      <c r="A201" s="36" t="s">
        <v>439</v>
      </c>
      <c r="B201" s="36" t="s">
        <v>440</v>
      </c>
    </row>
    <row r="202" spans="1:2" x14ac:dyDescent="0.25">
      <c r="A202" s="36" t="s">
        <v>439</v>
      </c>
      <c r="B202" s="36" t="s">
        <v>441</v>
      </c>
    </row>
    <row r="203" spans="1:2" x14ac:dyDescent="0.25">
      <c r="A203" s="36" t="s">
        <v>439</v>
      </c>
      <c r="B203" s="36" t="s">
        <v>442</v>
      </c>
    </row>
    <row r="204" spans="1:2" x14ac:dyDescent="0.25">
      <c r="A204" s="36" t="s">
        <v>443</v>
      </c>
      <c r="B204" s="36" t="s">
        <v>444</v>
      </c>
    </row>
    <row r="205" spans="1:2" x14ac:dyDescent="0.25">
      <c r="A205" s="36" t="s">
        <v>443</v>
      </c>
      <c r="B205" s="36" t="s">
        <v>445</v>
      </c>
    </row>
    <row r="206" spans="1:2" x14ac:dyDescent="0.25">
      <c r="A206" s="36" t="s">
        <v>443</v>
      </c>
      <c r="B206" s="36" t="s">
        <v>446</v>
      </c>
    </row>
    <row r="207" spans="1:2" x14ac:dyDescent="0.25">
      <c r="A207" s="36" t="s">
        <v>447</v>
      </c>
      <c r="B207" s="36" t="s">
        <v>448</v>
      </c>
    </row>
    <row r="208" spans="1:2" x14ac:dyDescent="0.25">
      <c r="A208" s="36" t="s">
        <v>447</v>
      </c>
      <c r="B208" s="36" t="s">
        <v>449</v>
      </c>
    </row>
    <row r="209" spans="1:2" x14ac:dyDescent="0.25">
      <c r="A209" s="36" t="s">
        <v>447</v>
      </c>
      <c r="B209" s="36" t="s">
        <v>450</v>
      </c>
    </row>
    <row r="210" spans="1:2" x14ac:dyDescent="0.25">
      <c r="A210" s="36" t="s">
        <v>447</v>
      </c>
      <c r="B210" s="36" t="s">
        <v>451</v>
      </c>
    </row>
    <row r="211" spans="1:2" x14ac:dyDescent="0.25">
      <c r="A211" s="36" t="s">
        <v>447</v>
      </c>
      <c r="B211" s="36" t="s">
        <v>452</v>
      </c>
    </row>
    <row r="212" spans="1:2" x14ac:dyDescent="0.25">
      <c r="A212" s="36" t="s">
        <v>447</v>
      </c>
      <c r="B212" s="36" t="s">
        <v>453</v>
      </c>
    </row>
    <row r="213" spans="1:2" x14ac:dyDescent="0.25">
      <c r="A213" s="36" t="s">
        <v>447</v>
      </c>
      <c r="B213" s="36" t="s">
        <v>454</v>
      </c>
    </row>
    <row r="214" spans="1:2" x14ac:dyDescent="0.25">
      <c r="A214" s="36" t="s">
        <v>447</v>
      </c>
      <c r="B214" s="36" t="s">
        <v>455</v>
      </c>
    </row>
    <row r="215" spans="1:2" x14ac:dyDescent="0.25">
      <c r="A215" s="36" t="s">
        <v>456</v>
      </c>
      <c r="B215" s="36" t="s">
        <v>457</v>
      </c>
    </row>
    <row r="216" spans="1:2" x14ac:dyDescent="0.25">
      <c r="A216" s="36" t="s">
        <v>456</v>
      </c>
      <c r="B216" s="36" t="s">
        <v>458</v>
      </c>
    </row>
    <row r="217" spans="1:2" x14ac:dyDescent="0.25">
      <c r="A217" s="36" t="s">
        <v>456</v>
      </c>
      <c r="B217" s="36" t="s">
        <v>459</v>
      </c>
    </row>
    <row r="218" spans="1:2" x14ac:dyDescent="0.25">
      <c r="A218" s="36" t="s">
        <v>456</v>
      </c>
      <c r="B218" s="36" t="s">
        <v>460</v>
      </c>
    </row>
    <row r="219" spans="1:2" x14ac:dyDescent="0.25">
      <c r="A219" s="36" t="s">
        <v>456</v>
      </c>
      <c r="B219" s="36" t="s">
        <v>461</v>
      </c>
    </row>
    <row r="220" spans="1:2" x14ac:dyDescent="0.25">
      <c r="A220" s="36" t="s">
        <v>456</v>
      </c>
      <c r="B220" s="36" t="s">
        <v>462</v>
      </c>
    </row>
    <row r="221" spans="1:2" x14ac:dyDescent="0.25">
      <c r="A221" s="36" t="s">
        <v>456</v>
      </c>
      <c r="B221" s="36" t="s">
        <v>463</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8" ma:contentTypeDescription="Create a new document." ma:contentTypeScope="" ma:versionID="582e188cb4c087d1de2d7ff86133db61">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94856fe91def9cdb7d1808ccf828ca50"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NSWH-498376067-144549</_dlc_DocId>
    <_dlc_DocIdUrl xmlns="07afbd2d-f5d6-4dbb-b3ff-820859a04789">
      <Url>https://nswhealth.sharepoint.com/sites/AAR-HI/_layouts/15/DocIdRedir.aspx?ID=NSWH-498376067-144549</Url>
      <Description>NSWH-498376067-144549</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2.xml><?xml version="1.0" encoding="utf-8"?>
<ds:datastoreItem xmlns:ds="http://schemas.openxmlformats.org/officeDocument/2006/customXml" ds:itemID="{65BC4706-B392-4A10-8890-CFF2438A18E9}"/>
</file>

<file path=customXml/itemProps3.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7C9EA422-EA7A-4FFA-ABF1-2495C798BAE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Room Template Data</vt:lpstr>
      <vt:lpstr>Items In Room Template</vt:lpstr>
      <vt:lpstr>SC Set for Publish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2025-05-18T08:46:35Z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2025-05-18T08:46:35Z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764c889e-9c60-46c6-ba20-bb03a183b4b5</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MediaServiceImageTags">
    <vt:lpwstr/>
  </property>
  <property fmtid="{D5CDD505-2E9C-101B-9397-08002B2CF9AE}" pid="12" name="_dlc_DocIdItemGuid">
    <vt:lpwstr>8ec71def-b1c4-43b0-9314-a0db073fb65b</vt:lpwstr>
  </property>
</Properties>
</file>