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TO BE PUB BY REPLACE/BATCH 2 - 50 SCs/Logistics and Support Services x 12 SCs/"/>
    </mc:Choice>
  </mc:AlternateContent>
  <xr:revisionPtr revIDLastSave="3" documentId="8_{D552A7E6-967B-4199-B201-82918DC2C37A}" xr6:coauthVersionLast="47" xr6:coauthVersionMax="47" xr10:uidLastSave="{14BFAE1E-3FBF-4D51-816D-772E33EC4824}"/>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Template'!$A$7:$I$6435</definedName>
    <definedName name="_xlnm._FilterDatabase" localSheetId="0" hidden="1">'Room Template Data'!$A$7:$AM$209</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<sst xmlns="http://schemas.openxmlformats.org/spreadsheetml/2006/main" count="282" uniqueCount="173">
  <si>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</si>
  <si>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</si>
  <si>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</si>
  <si>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</si>
  <si>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</si>
  <si>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</si>
  <si>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</si>
  <si>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</si>
  <si>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</si>
  <si>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</si>
  <si>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</si>
  <si>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</si>
  <si>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</si>
  <si>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</si>
  <si>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</si>
  <si>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</si>
  <si>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</si>
  <si>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</si>
  <si>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</si>
  <si>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</si>
  <si>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</si>
  <si>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</si>
  <si>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</si>
  <si>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</si>
  <si>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</si>
  <si>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</si>
  <si>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</si>
  <si>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</si>
  <si>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</si>
  <si>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</si>
  <si>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</si>
  <si>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</si>
  <si>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</si>
  <si>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</si>
  <si>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</si>
  <si>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</si>
  <si>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</si>
  <si>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</si>
  <si>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</si>
  <si>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</si>
  <si>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</si>
  <si>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</si>
  <si>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</si>
  <si>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</si>
  <si>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</si>
  <si>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</si>
  <si>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</si>
  <si>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</si>
  <si>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</si>
  <si>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</si>
  <si>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</si>
  <si>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</si>
  <si>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</si>
  <si>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</si>
  <si>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</si>
  <si>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</si>
  <si>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</si>
  <si>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</si>
  <si>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</si>
  <si>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</si>
  <si>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</si>
  <si>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</si>
  <si>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</si>
  <si>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</si>
  <si>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</si>
  <si>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</si>
  <si>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</si>
  <si>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</si>
  <si>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</si>
  <si>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</si>
  <si>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</si>
  <si>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</si>
  <si>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</si>
  <si>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</si>
  <si>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</si>
  <si>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</si>
  <si>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</si>
  <si>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</si>
  <si>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Logistics / Support Services</t>
  </si>
  <si>
    <t>Translation and QA Only</t>
  </si>
  <si>
    <t>07.04.2026</t>
  </si>
  <si>
    <t>Up to 24 hours (dependent on unit operating hours)</t>
  </si>
  <si>
    <t xml:space="preserve">1-2 staff intermittently </t>
  </si>
  <si>
    <t>DISP-10</t>
  </si>
  <si>
    <t>Disposal Room, 10m2</t>
  </si>
  <si>
    <t>The Disposal Room provides for the temporary holding of waste, separated into various waste streams (general waste, clinical waste, cardboard recycling, co-mingled recycling, cytotoxic waste, confidential waste, sharps, soiled linen, etc.) prior to removal to a designated waste zone in the loading dock.</t>
  </si>
  <si>
    <t>~ Waste will be collected at regular times each day, or when requested, to prevent build-up of waste in the unit._x000D_
~ Size requirements for a Disposal Room will be dependent on a department's estimated waste output, the frequency of waste collection and local operational policies for waste management that may dictate the number of waste streams and minimum bin sizes. 
~ Adequate space must be provided to allow for segregation of waste streams.
~ The use of 660 L bins should be carefully considered due to the WHS risks associated with manual handling, however it is acknowledged in some areas with significant waste output they may be required. Where the weight of full waste receptacles is a concern, the use of tugs/ACVs is often required. 
~ Waste transfer may be manual, by motorised movers/tugs or via automated guided vehicle (AGV) systems. Where tugs and AGVs are being considered, it is important to confirm clearances, door widths and turning circles within the room, in the adjacent corridor and along path of travel to designated waste zone.
~ Hold open door hardware may be required to allow for easy movement of bins and trolleys in and out of the room.
~ Shelf may be provided for storage of small sharps bins prior to collection.
~ If a handwashing basin is not provided within the Disposal Room, one should be located in close proximity. The location of hand hygiene facilities may be dependent on local infection control policies.
~ Staff only access may be required if this room is provided in a public or patient care area.</t>
  </si>
  <si>
    <t>FIN</t>
  </si>
  <si>
    <t>CLCN-041</t>
  </si>
  <si>
    <t>CORNICE: wall trim fixing, prefinished</t>
  </si>
  <si>
    <t>Ceiling Cornice</t>
  </si>
  <si>
    <t>Ceiling Finish 1</t>
  </si>
  <si>
    <t>SER</t>
  </si>
  <si>
    <t>ELSW-001</t>
  </si>
  <si>
    <t>SWITCH: light</t>
  </si>
  <si>
    <t>FLSK-021</t>
  </si>
  <si>
    <t>SKIRTING: vinyl, integral with floor vinyl, coved</t>
  </si>
  <si>
    <t>Floor Skirting</t>
  </si>
  <si>
    <t>FLVY-101</t>
  </si>
  <si>
    <t>FLOOR FINISH: vinyl, seamless, standard slip resistance</t>
  </si>
  <si>
    <t>Floor Finish 1</t>
  </si>
  <si>
    <t>FFE</t>
  </si>
  <si>
    <t>WLFI-001</t>
  </si>
  <si>
    <t>WALL FINISH: paint</t>
  </si>
  <si>
    <t>Wall Finish 1</t>
  </si>
  <si>
    <t>[WLWA-004]</t>
  </si>
  <si>
    <t>Wall Finish 2</t>
  </si>
  <si>
    <t>HYTP-451</t>
  </si>
  <si>
    <t>DIRECT CONNECTION: water, cold</t>
  </si>
  <si>
    <t>HYDR-201</t>
  </si>
  <si>
    <t>DIRECT CONNECTION: wastewater, general</t>
  </si>
  <si>
    <t>CLTI-021.02</t>
  </si>
  <si>
    <t>CEILING: drop-in tiles, prefinished, 600 x 1200</t>
  </si>
  <si>
    <t>[CLCN-009]</t>
  </si>
  <si>
    <t>[ELBO-015]</t>
  </si>
  <si>
    <t>FIDI-106</t>
  </si>
  <si>
    <t>DISPENSER: PPE, disposable gloves, wall mounted</t>
  </si>
  <si>
    <t xml:space="preserve">[FIDI-014] </t>
  </si>
  <si>
    <t>FIDI-231</t>
  </si>
  <si>
    <t>DISPENSER: paper towel, wall mounted</t>
  </si>
  <si>
    <t>[FIDI-025] to basin</t>
  </si>
  <si>
    <t>FIDI-241</t>
  </si>
  <si>
    <t>DISPENSER: alcohol-based hand rub, wall mounted</t>
  </si>
  <si>
    <t>[FIDI-001]</t>
  </si>
  <si>
    <t>FIDI-256</t>
  </si>
  <si>
    <t>DISPENSER: soap, wall mounted</t>
  </si>
  <si>
    <t>[FIDI-030] to basin</t>
  </si>
  <si>
    <t>[FLSK-010]</t>
  </si>
  <si>
    <t>FQWS-051</t>
  </si>
  <si>
    <t>BIN: general waste, 20L</t>
  </si>
  <si>
    <t>[FQCW-016] to basin</t>
  </si>
  <si>
    <t>HYTP-067</t>
  </si>
  <si>
    <t>TAPWARE: basin, tap set, wall mounted, lever handles</t>
  </si>
  <si>
    <t>WLFI-011.06</t>
  </si>
  <si>
    <t>WALL FINISH: vinyl, to 2100 AFFL</t>
  </si>
  <si>
    <t>[WLWA-023]</t>
  </si>
  <si>
    <t>D+W</t>
  </si>
  <si>
    <t>AFDPR-006.01</t>
  </si>
  <si>
    <t>DOOR PROTECTION: plate, to 900H</t>
  </si>
  <si>
    <t>Internal - Door 1</t>
  </si>
  <si>
    <t>[DWPR-005] to room side</t>
  </si>
  <si>
    <t>[DWPR-005] to corridor side, extent dependent on movement of beds and mobile equipment in adjacent area; to be coordinated with corridor wall protection</t>
  </si>
  <si>
    <t>to basin</t>
  </si>
  <si>
    <t>to basin tapware</t>
  </si>
  <si>
    <t>HYTP-453</t>
  </si>
  <si>
    <t>DIRECT CONNECTION: water, warm</t>
  </si>
  <si>
    <t>[CLTI-008]</t>
  </si>
  <si>
    <t>FIDI-261</t>
  </si>
  <si>
    <t>DISPENSER: soap, antimicrobial, wall mounted</t>
  </si>
  <si>
    <t>[FIDI-031] to basin</t>
  </si>
  <si>
    <t>HYBA-121</t>
  </si>
  <si>
    <t>BASIN: type B, handwashing</t>
  </si>
  <si>
    <t>[HYTP-037] to basin</t>
  </si>
  <si>
    <t>DOHI-114.01</t>
  </si>
  <si>
    <t>DOOR: hinged, 1 1/2 leaves, 1400 clear opening, solid, standard vision panel</t>
  </si>
  <si>
    <t>[DWGL-033] lockable or secure staff access, hold open hardware may be required</t>
  </si>
  <si>
    <t>[FLVY-007]</t>
  </si>
  <si>
    <t>FQCL-273</t>
  </si>
  <si>
    <t>TROLLEY: dirty linen collection, large</t>
  </si>
  <si>
    <t>[MMGE-143]</t>
  </si>
  <si>
    <t>FQWS-059</t>
  </si>
  <si>
    <t>BIN: general waste, 660L (skip)</t>
  </si>
  <si>
    <t>[FQCW-022] size, type and quantity of bins dependent on service requirements and local waste management policies</t>
  </si>
  <si>
    <t>FQWS-098</t>
  </si>
  <si>
    <t>BIN: recycling, paper/cardboard, 240L</t>
  </si>
  <si>
    <t>[FQCW-029] size, type and quantity of bins dependent on service requirements and local waste management policies</t>
  </si>
  <si>
    <t>FQWS-238</t>
  </si>
  <si>
    <t>BIN: clinical waste, 240L</t>
  </si>
  <si>
    <t>[FQCW-006] size, type and quantity of bins dependent on service requirements and local waste management policies</t>
  </si>
  <si>
    <t>[HYBA-010] may be provided outside of room depending on local infection control policies</t>
  </si>
  <si>
    <t>JOSH-401</t>
  </si>
  <si>
    <t>SHELF: wall mounted, laminate</t>
  </si>
  <si>
    <t>[FIJO-194] optional, for storage of small sharps bins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</si>
</sst>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7">
    <dxf>
      <font>
        <color rgb="FF9C0006"/>
      </font>
      <fill>
        <patternFill>
          <bgColor rgb="FFFFC7CE"/>
        </patternFill>
      </fill>
    </dxf>
    <dxf>
      <font>
        <color rgb="FFBFBFBF"/>
      </font>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6"/>
    </tableStyle>
    <tableStyle name="Basic Table" pivot="0" count="1" xr9:uid="{C180F430-87C1-409E-A499-CDEA2CEE3978}">
      <tableStyleElement type="wholeTable" dxfId="115"/>
    </tableStyle>
    <tableStyle name="Basic Grey Building Summary" table="0" count="10" xr9:uid="{1A6E5626-63F1-4D14-8EC6-79ED27E84934}">
      <tableStyleElement type="headerRow" dxfId="114"/>
      <tableStyleElement type="totalRow" dxfId="113"/>
      <tableStyleElement type="firstRowStripe" dxfId="112"/>
      <tableStyleElement type="firstColumnStripe" dxfId="111"/>
      <tableStyleElement type="firstSubtotalColumn" dxfId="110"/>
      <tableStyleElement type="firstSubtotalRow" dxfId="109"/>
      <tableStyleElement type="secondSubtotalRow" dxfId="108"/>
      <tableStyleElement type="firstRowSubheading" dxfId="107"/>
      <tableStyleElement type="pageFieldLabels" dxfId="106"/>
      <tableStyleElement type="pageFieldValues" dxfId="105"/>
    </tableStyle>
    <tableStyle name="Basic Grey SoA" table="0" count="10" xr9:uid="{2A59A0D9-8491-4B24-A1BC-11DBD90335D8}">
      <tableStyleElement type="headerRow" dxfId="104"/>
      <tableStyleElement type="totalRow" dxfId="103"/>
      <tableStyleElement type="firstRowStripe" dxfId="102"/>
      <tableStyleElement type="firstColumnStripe" dxfId="101"/>
      <tableStyleElement type="firstSubtotalColumn" dxfId="100"/>
      <tableStyleElement type="firstSubtotalRow" dxfId="99"/>
      <tableStyleElement type="secondSubtotalRow" dxfId="98"/>
      <tableStyleElement type="firstRowSubheading" dxfId="97"/>
      <tableStyleElement type="pageFieldLabels" dxfId="96"/>
      <tableStyleElement type="pageFieldValues" dxfId="95"/>
    </tableStyle>
  </tableStyles>
  <colors>
    <mruColors>
      <color rgb="FFD0D0D0"/>
      <color rgb="FFD5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4" dataDxfId="92" headerRowBorderDxfId="93" tableBorderDxfId="91">
  <autoFilter ref="A7:BR8" xr:uid="{B4DDA378-4891-4D9E-80D0-6F01C2A44A19}"/>
  <tableColumns count="70">
    <tableColumn id="1" xr3:uid="{6068B6E8-4753-4D6D-90B4-2FA667AB9E91}" name="Code" dataDxfId="90"/>
    <tableColumn id="2" xr3:uid="{5E6014B5-3D46-4094-B116-A7CDD19B5634}" name="Template Name" dataDxfId="89"/>
    <tableColumn id="17" xr3:uid="{AED18274-23B9-450C-9D94-177EC2BBB835}" name="Standard Component Set" dataDxfId="88"/>
    <tableColumn id="19" xr3:uid="{26DBD406-B608-489E-9C6A-E2F17F63490F}" name="ICS Translation Status" dataDxfId="87"/>
    <tableColumn id="3" xr3:uid="{B859EF06-B879-4CC6-BEF8-1D85D2B4FF7A}" name="Standard Area" dataDxfId="86"/>
    <tableColumn id="16" xr3:uid="{9A979C18-9AC4-4C6E-B891-CBC2EE317F6B}" name="Modeled Ceiling Height" dataDxfId="85"/>
    <tableColumn id="4" xr3:uid="{FEA7814D-365B-4F13-BC1A-C14259978EFD}" name="Previous Code" dataDxfId="84"/>
    <tableColumn id="5" xr3:uid="{9046E733-0F7A-4A7B-8C1C-1CEF1EC15053}" name="RDS Rev: Name" dataDxfId="83"/>
    <tableColumn id="28" xr3:uid="{09BB904E-125C-44B3-8EFD-15CFBD17176C}" name="RDS Rev Date: Name" dataDxfId="82"/>
    <tableColumn id="18" xr3:uid="{424F249D-8656-4394-9862-2A5976EAEA50}" name="Panorama - URL for Project Use" dataDxfId="81"/>
    <tableColumn id="6" xr3:uid="{7B5EFFBD-1214-4D7B-B193-75155CB7A09B}" name="Briefing - Hours of Operation" dataDxfId="80"/>
    <tableColumn id="39" xr3:uid="{D3084D0C-C2E0-49ED-BE8C-3BFE91F0E0FB}" name="Briefing - Occupancy" dataDxfId="79"/>
    <tableColumn id="40" xr3:uid="{351E916D-BA04-4321-B844-D90A3A23A0CE}" name="Briefing - Description" dataDxfId="78"/>
    <tableColumn id="41" xr3:uid="{F9240B3D-DB65-42D7-A4CA-C5259E7EF585}" name="Briefing - Additional Considerations" dataDxfId="77"/>
    <tableColumn id="42" xr3:uid="{A697F88A-D977-40B1-8998-82A882DF2DD8}" name="Performance Requirements - Electrical - PROTECTION: body protected" dataDxfId="76"/>
    <tableColumn id="43" xr3:uid="{CDE00A94-1076-44D8-BEA6-DBACDA4D3370}" name="Performance Requirements - Electrical - PROTECTION: cardiac protected" dataDxfId="75"/>
    <tableColumn id="44" xr3:uid="{2B6F38D6-D1A5-42B6-A99D-A08803C8DB93}" name="Performance Requirements - Lighting - LIGHTING: general" dataDxfId="74"/>
    <tableColumn id="33" xr3:uid="{F8D1B51D-9444-4994-94AE-057DF723FC5B}" name="Performance Requirements - Lighting - LIGHTING: colour corrected" dataDxfId="73"/>
    <tableColumn id="34" xr3:uid="{F16797F1-7A21-4DA0-941B-099045C9C5BB}" name="Performance Requirements - Lighting - LIGHTING: dimmable" dataDxfId="72"/>
    <tableColumn id="35" xr3:uid="{05BC7D94-B979-4EAD-B918-C6757319362A}" name="Performance Requirements - Lighting - LIGHTING: indirect" dataDxfId="71"/>
    <tableColumn id="51" xr3:uid="{FA73BC42-519B-461F-80C8-778A87EF4C07}" name="Performance Requirements - Nurse Call and Duress - NURSE CALL SYSTEM: buttons / handset" dataDxfId="70"/>
    <tableColumn id="52" xr3:uid="{01A22F1C-7A6B-421E-88B2-E0FA5053AA19}" name="Performance Requirements - Nurse Call and Duress - NURSE CALL SYSTEM: annunciator" dataDxfId="69"/>
    <tableColumn id="53" xr3:uid="{62DF3970-9D0A-4957-869F-6E193C781BEB}" name="Performance Requirements - Nurse Call and Duress - DURESS: fixed" dataDxfId="68"/>
    <tableColumn id="54" xr3:uid="{3A464611-A1DA-46AB-8787-AB22AEAB07CD}" name="Performance Requirements - Nurse Call and Duress - DURESS: wireless coverage" dataDxfId="67"/>
    <tableColumn id="55" xr3:uid="{893180B6-A4C8-45A9-97E5-4135BEB63737}" name="Performance Requirements - Security - ACCESS CONTROL: to door" dataDxfId="66"/>
    <tableColumn id="56" xr3:uid="{0E2CCAA9-6772-4EEC-9F7B-16F5A3A54B46}" name="Performance Requirements - Security - ACCESS CONTROL: to item / joinery" dataDxfId="65"/>
    <tableColumn id="57" xr3:uid="{C33C21F4-7DB5-4EDD-A683-7F6B9318D467}" name="Performance Requirements - Security - INTERCOM: service communications" dataDxfId="64"/>
    <tableColumn id="58" xr3:uid="{57654B39-C5C0-4019-AFF7-5D91E07DE88A}" name="Performance Requirements - Security - INTERCOM: security and access control" dataDxfId="63"/>
    <tableColumn id="59" xr3:uid="{908FC2FA-9790-450D-B5FD-0FA92A3FECF6}" name="Performance Requirements - Security - CCTV: camera coverage within room" dataDxfId="62"/>
    <tableColumn id="60" xr3:uid="{53CD770E-295C-499F-B1AF-D32830080169}" name="Performance Requirements - Security - INTRUSION DETECTION: door monitoring" dataDxfId="61"/>
    <tableColumn id="36" xr3:uid="{D678B497-6EEF-4B0B-A98A-801FF074F10F}" name="Performance Requirements - Security - INTRUSION DETECTION: spatial monitoring" dataDxfId="60"/>
    <tableColumn id="37" xr3:uid="{764676EA-F635-4EE6-BDC9-EB78E2E719A8}" name="Performance Requirements - ICT and Audio Visual - AUDIO VISUAL: patient entertainment system" dataDxfId="59"/>
    <tableColumn id="38" xr3:uid="{6B0F0DA3-16D7-45CD-A945-BF3B1FAE3C5C}" name="Performance Requirements - ICT and Audio Visual - AUDIO VISUAL: visitor experience system" dataDxfId="58"/>
    <tableColumn id="30" xr3:uid="{955D1FA3-D6C8-4A7E-ABE1-8D2DC0E37E93}" name="Performance Requirements - ICT and Audio Visual - AUDIO VISUAL: virtual collaboration system" dataDxfId="57"/>
    <tableColumn id="31" xr3:uid="{7F0A432E-0FA2-4EFC-867D-7791F493C6ED}" name="Performance Requirements - ICT and Audio Visual - AUDIO VISUAL: clinical support system" dataDxfId="56"/>
    <tableColumn id="32" xr3:uid="{D60983AF-7082-48FD-8108-41DD4DADA1F4}" name="Performance Requirements - ICT and Audio Visual - AUDIO VISUAL: digital operating room system" dataDxfId="55"/>
    <tableColumn id="7" xr3:uid="{F9CF9B9D-4CB2-406E-A1DF-A121FB6A5A22}" name="Performance Requirements - Accessibility - AUDIO: hearing augmentation" dataDxfId="54"/>
    <tableColumn id="8" xr3:uid="{23AA1ADD-FABA-4778-9F97-C9C6151D7ED5}" name="Performance Requirements - Accessibility - VISUAL: luminance contrast" dataDxfId="53"/>
    <tableColumn id="9" xr3:uid="{F318F2D3-D57F-42A5-AE70-BA4A2DBC03BE}" name="Performance Requirements - Accessibility - SIGNAGE: accessible, statutory" dataDxfId="52"/>
    <tableColumn id="10" xr3:uid="{9E34A24D-031E-4614-86FF-10B3495DC6FA}" name="Performance Requirements - HVAC - AIRCONDITIONING: general" dataDxfId="51"/>
    <tableColumn id="11" xr3:uid="{A099E547-7106-467A-B6A5-E3A4C1FD2335}" name="Performance Requirements - HVAC - AIRCONDITIONING: HEPA filtered" dataDxfId="50"/>
    <tableColumn id="76" xr3:uid="{280CAF9D-013F-4807-8CE9-49349C4CC49D}" name="Performance Requirements - HVAC - AIRCONDITIONING: positive pressure" dataDxfId="49"/>
    <tableColumn id="77" xr3:uid="{F5779A7C-C47D-41A9-A49D-3D89849F2CA4}" name="Performance Requirements - HVAC - AIRCONDITIONING: negative pressure" dataDxfId="48"/>
    <tableColumn id="78" xr3:uid="{C73D672D-2233-4DB8-97E9-2DE24903CE64}" name="Performance Requirements - HVAC - VENTILATION: exhaust" dataDxfId="47"/>
    <tableColumn id="79" xr3:uid="{299ACC64-AE50-4D24-B017-DA9BE9CC4D8A}" name="Performance Requirements - HVAC - VENTILATION: supply" dataDxfId="46"/>
    <tableColumn id="80" xr3:uid="{BBD6FD67-770B-4B58-8547-A1FFAF94AD7E}" name="Performance Requirements - HVAC - VENTILATION: natural" dataDxfId="45"/>
    <tableColumn id="81" xr3:uid="{C2ED3313-B42B-44CB-AFEE-E2631795B0CC}" name="Performance Requirements - Medical Gas - MEDICAL GAS: general anaesthesia" dataDxfId="44"/>
    <tableColumn id="82" xr3:uid="{2973CA0B-B1AC-4498-A0D9-F441096E3384}" name="Performance Requirements - Medical Gas - MEDICAL GAS: special care" dataDxfId="43"/>
    <tableColumn id="83" xr3:uid="{5FED861B-21C1-40A5-B7DA-6D82EA673E89}" name="Performance Requirements - Medical Gas - MEDICAL GAS: special care, neonatal ventilation" dataDxfId="42"/>
    <tableColumn id="84" xr3:uid="{CED862BE-CA64-43B1-95DE-9F992836AE34}" name="Performance Requirements - Medical Gas - MEDICAL GAS: birthing" dataDxfId="41"/>
    <tableColumn id="85" xr3:uid="{F18D6EB0-13CB-4C2C-B2CA-85A22A2B466C}" name="Performance Requirements - Hydraulic - WATER: drinking" dataDxfId="40"/>
    <tableColumn id="86" xr3:uid="{9D597292-05DD-45BE-87B3-BF0CB0352D7B}" name="Performance Requirements - Hydraulic - WATER: specialty" dataDxfId="39"/>
    <tableColumn id="87" xr3:uid="{59C0E0A8-13F9-49DA-81AC-FA226F49ECD8}" name="Performance Requirements - Hydraulic - DRAINAGE: sanitary" dataDxfId="38"/>
    <tableColumn id="88" xr3:uid="{CB30CCA3-E716-491E-A4F4-1254662CDE4E}" name="Performance Requirements - Hydraulic - DRAINAGE: specialty" dataDxfId="37"/>
    <tableColumn id="89" xr3:uid="{1FA8B1F3-C538-48B5-B407-C510A6E0C0D0}" name="Performance Requirements - Fire - DETECTION: smoke" dataDxfId="36"/>
    <tableColumn id="90" xr3:uid="{27D78FB9-F4C6-4E7E-A888-BC58137E043A}" name="Performance Requirements - Fire - DETECTION: heat" dataDxfId="35"/>
    <tableColumn id="61" xr3:uid="{226C8435-6CEA-4680-A2D4-8B19B60ABBBE}" name="Performance Requirements - Shielding - SHIELDING: ionising radiation" dataDxfId="34"/>
    <tableColumn id="62" xr3:uid="{3EFC058C-F78A-4BDE-910E-C7FA9459090A}" name="Performance Requirements - Shielding - SHIELDING: magnetic and radio frequency" dataDxfId="33"/>
    <tableColumn id="63" xr3:uid="{C910EBED-79BC-45BA-BC91-35047C9F225A}" name="Performance Requirements - Acoustics - SPEECH PRIVACY: not private" dataDxfId="32"/>
    <tableColumn id="64" xr3:uid="{50901738-823B-496E-95A4-9B588A6615D7}" name="Performance Requirements - Acoustics - SPEECH PRIVACY: moderate" dataDxfId="31"/>
    <tableColumn id="65" xr3:uid="{5066D0DB-2EDE-4E1A-9A6F-0A9D02B43159}" name="Performance Requirements - Acoustics - SPEECH PRIVACY: private" dataDxfId="30"/>
    <tableColumn id="66" xr3:uid="{6DF3E60B-1C33-4FED-B673-E640C305C5B1}" name="Performance Requirements - Acoustics - SPEECH PRIVACY: confidential" dataDxfId="29"/>
    <tableColumn id="67" xr3:uid="{10679D1D-C24E-4FD9-AAE9-501220FF9921}" name="Performance Requirements - Acoustics - NOISE SENSITIVITY: not sensitive" dataDxfId="28"/>
    <tableColumn id="20" xr3:uid="{1DDA87F1-B422-4032-B110-12EC058E6EB9}" name="Performance Requirements - Acoustics - NOISE SENSITIVITY: low" dataDxfId="27"/>
    <tableColumn id="68" xr3:uid="{00CB1A6C-EF37-495B-849A-791CC55CD156}" name="Performance Requirements - Acoustics - NOISE SENSITIVITY: medium" dataDxfId="26"/>
    <tableColumn id="69" xr3:uid="{D6E2BCF5-2E08-47B2-A9F1-5AE3E46E0D07}" name="Performance Requirements - Acoustics - NOISE SENSITIVITY: high" dataDxfId="25"/>
    <tableColumn id="12" xr3:uid="{E9FE3DC3-767B-4D28-9209-CB004C4CA189}" name="Performance Requirements - Acoustics - NOISE GENERATION: low" dataDxfId="24"/>
    <tableColumn id="13" xr3:uid="{BED966C3-71FB-4471-8AB3-D0668FCB9A14}" name="Performance Requirements - Acoustics - NOISE GENERATION: moderate" dataDxfId="23"/>
    <tableColumn id="14" xr3:uid="{E858AAF0-45BD-4A60-A930-59A8451711A3}" name="Performance Requirements - Acoustics - NOISE GENERATION: high" dataDxfId="22"/>
    <tableColumn id="15" xr3:uid="{64124E68-3C67-46B7-8305-576786230117}" name="Performance Requirements - Acoustics - NOISE GENERATION: very high" dataDxfId="21"/>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33" totalsRowShown="0" dataDxfId="19" headerRowBorderDxfId="20" tableBorderDxfId="18">
  <autoFilter ref="A7:J33" xr:uid="{6A2FEA9A-0950-4209-9431-5FE224B3B21B}"/>
  <sortState xmlns:xlrd2="http://schemas.microsoft.com/office/spreadsheetml/2017/richdata2" ref="A8:J33">
    <sortCondition ref="D7:D33"/>
  </sortState>
  <tableColumns count="10">
    <tableColumn id="1" xr3:uid="{6986DC66-021E-42CF-8BD3-BA93E2C1F216}" name="Code" dataDxfId="17"/>
    <tableColumn id="2" xr3:uid="{DBDBFCCA-5FDD-4DFB-8F04-3AF82343CD25}" name="Template Name" dataDxfId="16"/>
    <tableColumn id="10" xr3:uid="{D0ECAFE3-44F7-4261-9AC4-B65E3206581E}" name="Standard Component Set" dataDxfId="15"/>
    <tableColumn id="3" xr3:uid="{0E855559-DBAE-4491-B3FA-3F742B01AD05}" name="Item List: Name" dataDxfId="14"/>
    <tableColumn id="4" xr3:uid="{B4593148-D964-4706-A643-C1F21B0A9DFC}" name="Item Number" dataDxfId="13"/>
    <tableColumn id="5" xr3:uid="{1EA1C1E9-867F-44B4-A2F6-0E9BC663A853}" name="Name" dataDxfId="12"/>
    <tableColumn id="6" xr3:uid="{18020E15-B6A0-42AF-9E50-0986C04A5BB5}" name="Quantity" dataDxfId="11"/>
    <tableColumn id="9" xr3:uid="{3D47B47D-8F1A-4C41-B362-4E70BC7A9B31}" name="Priority" dataDxfId="10"/>
    <tableColumn id="7" xr3:uid="{0341F9BE-82F5-4FC1-8EE0-61F7CDDD9D2C}" name="Category: Name" dataDxfId="9"/>
    <tableColumn id="8" xr3:uid="{3D4094C3-8DFC-4873-B340-5383DDCC404A}" name="Comment" dataDxfId="8"/>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0"/>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1">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"&amp;COUNTA(A8:A999774)</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6" t="s">
        <v>44</v>
      </c>
      <c r="AW7" s="46" t="s">
        <v>45</v>
      </c>
      <c r="AX7" s="47" t="s">
        <v>46</v>
      </c>
      <c r="AY7" s="38" t="s">
        <v>47</v>
      </c>
      <c r="AZ7" s="44" t="s">
        <v>48</v>
      </c>
      <c r="BA7" s="44" t="s">
        <v>49</v>
      </c>
      <c r="BB7" s="45" t="s">
        <v>50</v>
      </c>
      <c r="BC7" s="40" t="s">
        <v>51</v>
      </c>
      <c r="BD7" s="46" t="s">
        <v>52</v>
      </c>
      <c r="BE7" s="38" t="s">
        <v>53</v>
      </c>
      <c r="BF7" s="45" t="s">
        <v>74</v>
      </c>
      <c r="BG7" s="40" t="s">
        <v>54</v>
      </c>
      <c r="BH7" s="46" t="s">
        <v>55</v>
      </c>
      <c r="BI7" s="46" t="s">
        <v>56</v>
      </c>
      <c r="BJ7" s="46" t="s">
        <v>57</v>
      </c>
      <c r="BK7" s="46" t="s">
        <v>58</v>
      </c>
      <c r="BL7" s="46" t="s">
        <v>59</v>
      </c>
      <c r="BM7" s="46" t="s">
        <v>60</v>
      </c>
      <c r="BN7" s="46" t="s">
        <v>75</v>
      </c>
      <c r="BO7" s="46" t="s">
        <v>61</v>
      </c>
      <c r="BP7" s="46" t="s">
        <v>62</v>
      </c>
      <c r="BQ7" s="46" t="s">
        <v>63</v>
      </c>
      <c r="BR7" s="47" t="s">
        <v>64</v>
      </c>
    </row>
    <row r="8" spans="1:70" s="3" customFormat="1" ht="14.1" customHeight="1" x14ac:dyDescent="0.25">
      <c r="A8" s="74" t="s">
        <v>83</v>
      </c>
      <c r="B8" s="48" t="s">
        <v>84</v>
      </c>
      <c r="C8" s="49" t="s">
        <v>78</v>
      </c>
      <c r="D8" s="50" t="s">
        <v>79</v>
      </c>
      <c r="E8" s="75">
        <v>10</v>
      </c>
      <c r="F8" s="51">
        <v>2700</v>
      </c>
      <c r="G8" s="52"/>
      <c r="H8" s="59">
        <v>6</v>
      </c>
      <c r="I8" s="54" t="s">
        <v>80</v>
      </c>
      <c r="J8" s="55"/>
      <c r="K8" s="56" t="s">
        <v>81</v>
      </c>
      <c r="L8" s="57" t="s">
        <v>82</v>
      </c>
      <c r="M8" s="57" t="s">
        <v>85</v>
      </c>
      <c r="N8" s="76" t="s">
        <v>86</v>
      </c>
      <c r="O8" s="52" t="b">
        <v>0</v>
      </c>
      <c r="P8" s="58" t="b">
        <v>0</v>
      </c>
      <c r="Q8" s="52" t="b">
        <v>1</v>
      </c>
      <c r="R8" s="59" t="b">
        <v>0</v>
      </c>
      <c r="S8" s="59" t="b">
        <v>0</v>
      </c>
      <c r="T8" s="58" t="b">
        <v>0</v>
      </c>
      <c r="U8" s="52" t="b">
        <v>0</v>
      </c>
      <c r="V8" s="59" t="b">
        <v>0</v>
      </c>
      <c r="W8" s="59" t="b">
        <v>0</v>
      </c>
      <c r="X8" s="58" t="b">
        <v>0</v>
      </c>
      <c r="Y8" s="52" t="b">
        <v>0</v>
      </c>
      <c r="Z8" s="59" t="b">
        <v>0</v>
      </c>
      <c r="AA8" s="59" t="b">
        <v>0</v>
      </c>
      <c r="AB8" s="59" t="b">
        <v>0</v>
      </c>
      <c r="AC8" s="59" t="b">
        <v>0</v>
      </c>
      <c r="AD8" s="59" t="b">
        <v>0</v>
      </c>
      <c r="AE8" s="58" t="b">
        <v>0</v>
      </c>
      <c r="AF8" s="52" t="b">
        <v>0</v>
      </c>
      <c r="AG8" s="59" t="b">
        <v>0</v>
      </c>
      <c r="AH8" s="59" t="b">
        <v>0</v>
      </c>
      <c r="AI8" s="59" t="b">
        <v>0</v>
      </c>
      <c r="AJ8" s="58" t="b">
        <v>0</v>
      </c>
      <c r="AK8" s="52" t="b">
        <v>0</v>
      </c>
      <c r="AL8" s="59" t="b">
        <v>0</v>
      </c>
      <c r="AM8" s="60" t="b">
        <v>0</v>
      </c>
      <c r="AN8" s="61" t="b">
        <v>1</v>
      </c>
      <c r="AO8" s="53" t="b">
        <v>0</v>
      </c>
      <c r="AP8" s="53" t="b">
        <v>0</v>
      </c>
      <c r="AQ8" s="53" t="b">
        <v>0</v>
      </c>
      <c r="AR8" s="53" t="b">
        <v>1</v>
      </c>
      <c r="AS8" s="53" t="b">
        <v>0</v>
      </c>
      <c r="AT8" s="53" t="b">
        <v>0</v>
      </c>
      <c r="AU8" s="52" t="b">
        <v>0</v>
      </c>
      <c r="AV8" s="53" t="b">
        <v>0</v>
      </c>
      <c r="AW8" s="53" t="b">
        <v>0</v>
      </c>
      <c r="AX8" s="60" t="b">
        <v>0</v>
      </c>
      <c r="AY8" s="61" t="b">
        <v>0</v>
      </c>
      <c r="AZ8" s="53" t="b">
        <v>0</v>
      </c>
      <c r="BA8" s="53" t="b">
        <v>0</v>
      </c>
      <c r="BB8" s="60" t="b">
        <v>0</v>
      </c>
      <c r="BC8" s="61" t="b">
        <v>0</v>
      </c>
      <c r="BD8" s="53" t="b">
        <v>0</v>
      </c>
      <c r="BE8" s="61" t="b">
        <v>0</v>
      </c>
      <c r="BF8" s="60" t="b">
        <v>0</v>
      </c>
      <c r="BG8" s="61" t="b">
        <v>0</v>
      </c>
      <c r="BH8" s="53" t="b">
        <v>0</v>
      </c>
      <c r="BI8" s="53" t="b">
        <v>0</v>
      </c>
      <c r="BJ8" s="53" t="b">
        <v>0</v>
      </c>
      <c r="BK8" s="53" t="b">
        <v>0</v>
      </c>
      <c r="BL8" s="53" t="b">
        <v>0</v>
      </c>
      <c r="BM8" s="53" t="b">
        <v>0</v>
      </c>
      <c r="BN8" s="53" t="b">
        <v>0</v>
      </c>
      <c r="BO8" s="53" t="b">
        <v>0</v>
      </c>
      <c r="BP8" s="53" t="b">
        <v>0</v>
      </c>
      <c r="BQ8" s="53" t="b">
        <v>0</v>
      </c>
      <c r="BR8" s="60" t="b">
        <v>0</v>
      </c>
    </row>
  </sheetData>
  <phoneticPr fontId="2" type="noConversion"/>
  <conditionalFormatting sqref="D8">
    <cfRule type="cellIs" dxfId="7" priority="2" operator="equal">
      <formula>"Translation and QA Only"</formula>
    </cfRule>
    <cfRule type="cellIs" dxfId="6" priority="3" operator="equal">
      <formula>"Full AHIA Review"</formula>
    </cfRule>
  </conditionalFormatting>
  <conditionalFormatting sqref="O7:AT7 AV7:BR7">
    <cfRule type="cellIs" dxfId="5" priority="11" operator="equal">
      <formula>FALSE</formula>
    </cfRule>
  </conditionalFormatting>
  <conditionalFormatting sqref="O1:BR6 O8:BR8">
    <cfRule type="cellIs" dxfId="4" priority="12" operator="equal">
      <formula>FALSE</formula>
    </cfRule>
  </conditionalFormatting>
  <conditionalFormatting sqref="O8:BR1048576">
    <cfRule type="cellIs" dxfId="3" priority="15" operator="equal">
      <formula>FALSE</formula>
    </cfRule>
  </conditionalFormatting>
  <conditionalFormatting sqref="V8:AM8 AT8:BR8">
    <cfRule type="expression" dxfId="2" priority="4">
      <formula>$D8="Translation and QA Only"</formula>
    </cfRule>
  </conditionalFormatting>
  <conditionalFormatting sqref="AU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33"/>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0"/>
      <c r="B1" s="67"/>
      <c r="C1" s="67"/>
      <c r="D1" s="67"/>
      <c r="E1" s="67"/>
      <c r="F1" s="67"/>
      <c r="G1" s="68"/>
      <c r="H1" s="67"/>
      <c r="I1" s="67"/>
      <c r="J1" s="69"/>
    </row>
    <row r="2" spans="1:10" ht="27.75" x14ac:dyDescent="0.4">
      <c r="A2" s="8" t="s">
        <v>77</v>
      </c>
      <c r="B2" s="67"/>
      <c r="C2" s="67"/>
      <c r="D2" s="67"/>
      <c r="E2" s="67"/>
      <c r="F2" s="67"/>
      <c r="G2" s="68"/>
      <c r="H2" s="67"/>
      <c r="I2" s="67"/>
      <c r="J2" s="69"/>
    </row>
    <row r="3" spans="1:10" x14ac:dyDescent="0.25">
      <c r="A3" s="71">
        <f>'Room Template Data'!A3</f>
        <v>46119</v>
      </c>
      <c r="B3" s="67"/>
      <c r="C3" s="67"/>
      <c r="D3" s="67"/>
      <c r="E3" s="67"/>
      <c r="F3" s="67"/>
      <c r="G3" s="68"/>
      <c r="H3" s="67"/>
      <c r="I3" s="67"/>
      <c r="J3" s="69"/>
    </row>
    <row r="4" spans="1:10" x14ac:dyDescent="0.25">
      <c r="A4" s="14"/>
      <c r="B4" s="67"/>
      <c r="C4" s="67"/>
      <c r="D4" s="67"/>
      <c r="E4" s="67"/>
      <c r="F4" s="67"/>
      <c r="G4" s="68"/>
      <c r="H4" s="67"/>
      <c r="I4" s="67"/>
      <c r="J4" s="69"/>
    </row>
    <row r="5" spans="1:10" x14ac:dyDescent="0.25">
      <c r="A5" s="15"/>
      <c r="B5" s="67"/>
      <c r="C5" s="67"/>
      <c r="D5" s="67"/>
      <c r="E5" s="67"/>
      <c r="F5" s="67"/>
      <c r="G5" s="68"/>
      <c r="H5" s="67"/>
      <c r="I5" s="67"/>
      <c r="J5" s="69"/>
    </row>
    <row r="6" spans="1:10" ht="15.75" thickBot="1" x14ac:dyDescent="0.3">
      <c r="A6" s="20"/>
      <c r="B6" s="67"/>
      <c r="C6" s="67"/>
      <c r="D6" s="67"/>
      <c r="E6" s="67"/>
      <c r="F6" s="67"/>
      <c r="G6" s="68"/>
      <c r="H6" s="67"/>
      <c r="I6" s="67"/>
      <c r="J6" s="69"/>
    </row>
    <row r="7" spans="1:10" ht="69.95" customHeight="1" x14ac:dyDescent="0.25">
      <c r="A7" s="62" t="s">
        <v>0</v>
      </c>
      <c r="B7" s="62" t="s">
        <v>1</v>
      </c>
      <c r="C7" s="63" t="s">
        <v>2</v>
      </c>
      <c r="D7" s="64" t="s">
        <v>65</v>
      </c>
      <c r="E7" s="64" t="s">
        <v>66</v>
      </c>
      <c r="F7" s="64" t="s">
        <v>67</v>
      </c>
      <c r="G7" s="65" t="s">
        <v>68</v>
      </c>
      <c r="H7" s="65" t="s">
        <v>69</v>
      </c>
      <c r="I7" s="66" t="s">
        <v>70</v>
      </c>
      <c r="J7" s="66" t="s">
        <v>71</v>
      </c>
    </row>
    <row r="8" spans="1:10" x14ac:dyDescent="0.25">
      <c r="A8" s="77" t="s">
        <v>83</v>
      </c>
      <c r="B8" s="78" t="s">
        <v>84</v>
      </c>
      <c r="C8" s="72" t="s">
        <v>78</v>
      </c>
      <c r="D8" s="79" t="s">
        <v>136</v>
      </c>
      <c r="E8" s="79" t="s">
        <v>137</v>
      </c>
      <c r="F8" s="79" t="s">
        <v>138</v>
      </c>
      <c r="G8" s="80">
        <v>2</v>
      </c>
      <c r="H8" s="73">
        <v>1</v>
      </c>
      <c r="I8" s="79" t="s">
        <v>139</v>
      </c>
      <c r="J8" s="79" t="s">
        <v>140</v>
      </c>
    </row>
    <row r="9" spans="1:10" x14ac:dyDescent="0.25">
      <c r="A9" s="77" t="s">
        <v>83</v>
      </c>
      <c r="B9" s="78" t="s">
        <v>84</v>
      </c>
      <c r="C9" s="72" t="s">
        <v>78</v>
      </c>
      <c r="D9" s="79" t="s">
        <v>136</v>
      </c>
      <c r="E9" s="79" t="s">
        <v>137</v>
      </c>
      <c r="F9" s="79" t="s">
        <v>138</v>
      </c>
      <c r="G9" s="80">
        <v>1</v>
      </c>
      <c r="H9" s="73">
        <v>1</v>
      </c>
      <c r="I9" s="79" t="s">
        <v>139</v>
      </c>
      <c r="J9" s="79" t="s">
        <v>141</v>
      </c>
    </row>
    <row r="10" spans="1:10" x14ac:dyDescent="0.25">
      <c r="A10" s="77" t="s">
        <v>83</v>
      </c>
      <c r="B10" s="78" t="s">
        <v>84</v>
      </c>
      <c r="C10" s="72" t="s">
        <v>78</v>
      </c>
      <c r="D10" s="79" t="s">
        <v>136</v>
      </c>
      <c r="E10" s="79" t="s">
        <v>153</v>
      </c>
      <c r="F10" s="79" t="s">
        <v>154</v>
      </c>
      <c r="G10" s="80">
        <v>1</v>
      </c>
      <c r="H10" s="73">
        <v>1</v>
      </c>
      <c r="I10" s="79" t="s">
        <v>139</v>
      </c>
      <c r="J10" s="79" t="s">
        <v>155</v>
      </c>
    </row>
    <row r="11" spans="1:10" x14ac:dyDescent="0.25">
      <c r="A11" s="77" t="s">
        <v>83</v>
      </c>
      <c r="B11" s="78" t="s">
        <v>84</v>
      </c>
      <c r="C11" s="72" t="s">
        <v>78</v>
      </c>
      <c r="D11" s="79" t="s">
        <v>101</v>
      </c>
      <c r="E11" s="79" t="s">
        <v>115</v>
      </c>
      <c r="F11" s="79" t="s">
        <v>116</v>
      </c>
      <c r="G11" s="80">
        <v>1</v>
      </c>
      <c r="H11" s="73">
        <v>1</v>
      </c>
      <c r="I11" s="79"/>
      <c r="J11" s="79" t="s">
        <v>117</v>
      </c>
    </row>
    <row r="12" spans="1:10" x14ac:dyDescent="0.25">
      <c r="A12" s="77" t="s">
        <v>83</v>
      </c>
      <c r="B12" s="78" t="s">
        <v>84</v>
      </c>
      <c r="C12" s="72" t="s">
        <v>78</v>
      </c>
      <c r="D12" s="79" t="s">
        <v>101</v>
      </c>
      <c r="E12" s="79" t="s">
        <v>118</v>
      </c>
      <c r="F12" s="79" t="s">
        <v>119</v>
      </c>
      <c r="G12" s="80">
        <v>1</v>
      </c>
      <c r="H12" s="73">
        <v>1</v>
      </c>
      <c r="I12" s="79"/>
      <c r="J12" s="79" t="s">
        <v>120</v>
      </c>
    </row>
    <row r="13" spans="1:10" x14ac:dyDescent="0.25">
      <c r="A13" s="77" t="s">
        <v>83</v>
      </c>
      <c r="B13" s="78" t="s">
        <v>84</v>
      </c>
      <c r="C13" s="72" t="s">
        <v>78</v>
      </c>
      <c r="D13" s="79" t="s">
        <v>101</v>
      </c>
      <c r="E13" s="79" t="s">
        <v>121</v>
      </c>
      <c r="F13" s="79" t="s">
        <v>122</v>
      </c>
      <c r="G13" s="80">
        <v>1</v>
      </c>
      <c r="H13" s="73">
        <v>1</v>
      </c>
      <c r="I13" s="79"/>
      <c r="J13" s="79" t="s">
        <v>123</v>
      </c>
    </row>
    <row r="14" spans="1:10" x14ac:dyDescent="0.25">
      <c r="A14" s="77" t="s">
        <v>83</v>
      </c>
      <c r="B14" s="78" t="s">
        <v>84</v>
      </c>
      <c r="C14" s="72" t="s">
        <v>78</v>
      </c>
      <c r="D14" s="79" t="s">
        <v>101</v>
      </c>
      <c r="E14" s="79" t="s">
        <v>124</v>
      </c>
      <c r="F14" s="79" t="s">
        <v>125</v>
      </c>
      <c r="G14" s="80">
        <v>1</v>
      </c>
      <c r="H14" s="73">
        <v>1</v>
      </c>
      <c r="I14" s="79"/>
      <c r="J14" s="79" t="s">
        <v>126</v>
      </c>
    </row>
    <row r="15" spans="1:10" x14ac:dyDescent="0.25">
      <c r="A15" s="77" t="s">
        <v>83</v>
      </c>
      <c r="B15" s="78" t="s">
        <v>84</v>
      </c>
      <c r="C15" s="72" t="s">
        <v>78</v>
      </c>
      <c r="D15" s="79" t="s">
        <v>101</v>
      </c>
      <c r="E15" s="79" t="s">
        <v>147</v>
      </c>
      <c r="F15" s="79" t="s">
        <v>148</v>
      </c>
      <c r="G15" s="80">
        <v>1</v>
      </c>
      <c r="H15" s="73">
        <v>1</v>
      </c>
      <c r="I15" s="79"/>
      <c r="J15" s="79" t="s">
        <v>149</v>
      </c>
    </row>
    <row r="16" spans="1:10" x14ac:dyDescent="0.25">
      <c r="A16" s="77" t="s">
        <v>83</v>
      </c>
      <c r="B16" s="78" t="s">
        <v>84</v>
      </c>
      <c r="C16" s="72" t="s">
        <v>78</v>
      </c>
      <c r="D16" s="79" t="s">
        <v>101</v>
      </c>
      <c r="E16" s="79" t="s">
        <v>157</v>
      </c>
      <c r="F16" s="79" t="s">
        <v>158</v>
      </c>
      <c r="G16" s="80">
        <v>1</v>
      </c>
      <c r="H16" s="73">
        <v>1</v>
      </c>
      <c r="I16" s="79"/>
      <c r="J16" s="79" t="s">
        <v>159</v>
      </c>
    </row>
    <row r="17" spans="1:10" x14ac:dyDescent="0.25">
      <c r="A17" s="77" t="s">
        <v>83</v>
      </c>
      <c r="B17" s="78" t="s">
        <v>84</v>
      </c>
      <c r="C17" s="72" t="s">
        <v>78</v>
      </c>
      <c r="D17" s="79" t="s">
        <v>101</v>
      </c>
      <c r="E17" s="79" t="s">
        <v>128</v>
      </c>
      <c r="F17" s="79" t="s">
        <v>129</v>
      </c>
      <c r="G17" s="80">
        <v>1</v>
      </c>
      <c r="H17" s="73">
        <v>1</v>
      </c>
      <c r="I17" s="79"/>
      <c r="J17" s="79" t="s">
        <v>130</v>
      </c>
    </row>
    <row r="18" spans="1:10" x14ac:dyDescent="0.25">
      <c r="A18" s="77" t="s">
        <v>83</v>
      </c>
      <c r="B18" s="78" t="s">
        <v>84</v>
      </c>
      <c r="C18" s="72" t="s">
        <v>78</v>
      </c>
      <c r="D18" s="79" t="s">
        <v>101</v>
      </c>
      <c r="E18" s="79" t="s">
        <v>160</v>
      </c>
      <c r="F18" s="79" t="s">
        <v>161</v>
      </c>
      <c r="G18" s="80">
        <v>1</v>
      </c>
      <c r="H18" s="73">
        <v>1</v>
      </c>
      <c r="I18" s="79"/>
      <c r="J18" s="79" t="s">
        <v>162</v>
      </c>
    </row>
    <row r="19" spans="1:10" x14ac:dyDescent="0.25">
      <c r="A19" s="77" t="s">
        <v>83</v>
      </c>
      <c r="B19" s="78" t="s">
        <v>84</v>
      </c>
      <c r="C19" s="72" t="s">
        <v>78</v>
      </c>
      <c r="D19" s="79" t="s">
        <v>101</v>
      </c>
      <c r="E19" s="79" t="s">
        <v>163</v>
      </c>
      <c r="F19" s="79" t="s">
        <v>164</v>
      </c>
      <c r="G19" s="80">
        <v>1</v>
      </c>
      <c r="H19" s="73">
        <v>1</v>
      </c>
      <c r="I19" s="79"/>
      <c r="J19" s="79" t="s">
        <v>165</v>
      </c>
    </row>
    <row r="20" spans="1:10" x14ac:dyDescent="0.25">
      <c r="A20" s="77" t="s">
        <v>83</v>
      </c>
      <c r="B20" s="78" t="s">
        <v>84</v>
      </c>
      <c r="C20" s="72" t="s">
        <v>78</v>
      </c>
      <c r="D20" s="79" t="s">
        <v>101</v>
      </c>
      <c r="E20" s="79" t="s">
        <v>166</v>
      </c>
      <c r="F20" s="79" t="s">
        <v>167</v>
      </c>
      <c r="G20" s="80">
        <v>1</v>
      </c>
      <c r="H20" s="73">
        <v>1</v>
      </c>
      <c r="I20" s="79"/>
      <c r="J20" s="79" t="s">
        <v>168</v>
      </c>
    </row>
    <row r="21" spans="1:10" x14ac:dyDescent="0.25">
      <c r="A21" s="77" t="s">
        <v>83</v>
      </c>
      <c r="B21" s="78" t="s">
        <v>84</v>
      </c>
      <c r="C21" s="72" t="s">
        <v>78</v>
      </c>
      <c r="D21" s="79" t="s">
        <v>101</v>
      </c>
      <c r="E21" s="79" t="s">
        <v>150</v>
      </c>
      <c r="F21" s="79" t="s">
        <v>151</v>
      </c>
      <c r="G21" s="80">
        <v>1</v>
      </c>
      <c r="H21" s="73">
        <v>1</v>
      </c>
      <c r="I21" s="79"/>
      <c r="J21" s="79" t="s">
        <v>169</v>
      </c>
    </row>
    <row r="22" spans="1:10" x14ac:dyDescent="0.25">
      <c r="A22" s="77" t="s">
        <v>83</v>
      </c>
      <c r="B22" s="78" t="s">
        <v>84</v>
      </c>
      <c r="C22" s="72" t="s">
        <v>78</v>
      </c>
      <c r="D22" s="79" t="s">
        <v>101</v>
      </c>
      <c r="E22" s="79" t="s">
        <v>131</v>
      </c>
      <c r="F22" s="79" t="s">
        <v>132</v>
      </c>
      <c r="G22" s="80">
        <v>1</v>
      </c>
      <c r="H22" s="73">
        <v>1</v>
      </c>
      <c r="I22" s="79"/>
      <c r="J22" s="79" t="s">
        <v>152</v>
      </c>
    </row>
    <row r="23" spans="1:10" x14ac:dyDescent="0.25">
      <c r="A23" s="77" t="s">
        <v>83</v>
      </c>
      <c r="B23" s="78" t="s">
        <v>84</v>
      </c>
      <c r="C23" s="72" t="s">
        <v>78</v>
      </c>
      <c r="D23" s="79" t="s">
        <v>101</v>
      </c>
      <c r="E23" s="79" t="s">
        <v>170</v>
      </c>
      <c r="F23" s="79" t="s">
        <v>171</v>
      </c>
      <c r="G23" s="80">
        <v>1</v>
      </c>
      <c r="H23" s="73">
        <v>3</v>
      </c>
      <c r="I23" s="79"/>
      <c r="J23" s="79" t="s">
        <v>172</v>
      </c>
    </row>
    <row r="24" spans="1:10" x14ac:dyDescent="0.25">
      <c r="A24" s="77" t="s">
        <v>83</v>
      </c>
      <c r="B24" s="78" t="s">
        <v>84</v>
      </c>
      <c r="C24" s="72" t="s">
        <v>78</v>
      </c>
      <c r="D24" s="79" t="s">
        <v>87</v>
      </c>
      <c r="E24" s="79" t="s">
        <v>88</v>
      </c>
      <c r="F24" s="79" t="s">
        <v>89</v>
      </c>
      <c r="G24" s="80">
        <v>1</v>
      </c>
      <c r="H24" s="73">
        <v>1</v>
      </c>
      <c r="I24" s="79" t="s">
        <v>90</v>
      </c>
      <c r="J24" s="79" t="s">
        <v>113</v>
      </c>
    </row>
    <row r="25" spans="1:10" x14ac:dyDescent="0.25">
      <c r="A25" s="77" t="s">
        <v>83</v>
      </c>
      <c r="B25" s="78" t="s">
        <v>84</v>
      </c>
      <c r="C25" s="72" t="s">
        <v>78</v>
      </c>
      <c r="D25" s="79" t="s">
        <v>87</v>
      </c>
      <c r="E25" s="79" t="s">
        <v>111</v>
      </c>
      <c r="F25" s="79" t="s">
        <v>112</v>
      </c>
      <c r="G25" s="80">
        <v>1</v>
      </c>
      <c r="H25" s="73">
        <v>1</v>
      </c>
      <c r="I25" s="79" t="s">
        <v>91</v>
      </c>
      <c r="J25" s="79" t="s">
        <v>146</v>
      </c>
    </row>
    <row r="26" spans="1:10" x14ac:dyDescent="0.25">
      <c r="A26" s="77" t="s">
        <v>83</v>
      </c>
      <c r="B26" s="78" t="s">
        <v>84</v>
      </c>
      <c r="C26" s="72" t="s">
        <v>78</v>
      </c>
      <c r="D26" s="79" t="s">
        <v>87</v>
      </c>
      <c r="E26" s="79" t="s">
        <v>95</v>
      </c>
      <c r="F26" s="79" t="s">
        <v>96</v>
      </c>
      <c r="G26" s="80">
        <v>1</v>
      </c>
      <c r="H26" s="73">
        <v>1</v>
      </c>
      <c r="I26" s="79" t="s">
        <v>97</v>
      </c>
      <c r="J26" s="79" t="s">
        <v>127</v>
      </c>
    </row>
    <row r="27" spans="1:10" x14ac:dyDescent="0.25">
      <c r="A27" s="77" t="s">
        <v>83</v>
      </c>
      <c r="B27" s="78" t="s">
        <v>84</v>
      </c>
      <c r="C27" s="72" t="s">
        <v>78</v>
      </c>
      <c r="D27" s="79" t="s">
        <v>87</v>
      </c>
      <c r="E27" s="79" t="s">
        <v>98</v>
      </c>
      <c r="F27" s="79" t="s">
        <v>99</v>
      </c>
      <c r="G27" s="80">
        <v>1</v>
      </c>
      <c r="H27" s="73">
        <v>1</v>
      </c>
      <c r="I27" s="79" t="s">
        <v>100</v>
      </c>
      <c r="J27" s="79" t="s">
        <v>156</v>
      </c>
    </row>
    <row r="28" spans="1:10" x14ac:dyDescent="0.25">
      <c r="A28" s="77" t="s">
        <v>83</v>
      </c>
      <c r="B28" s="78" t="s">
        <v>84</v>
      </c>
      <c r="C28" s="72" t="s">
        <v>78</v>
      </c>
      <c r="D28" s="79" t="s">
        <v>87</v>
      </c>
      <c r="E28" s="79" t="s">
        <v>102</v>
      </c>
      <c r="F28" s="79" t="s">
        <v>103</v>
      </c>
      <c r="G28" s="80">
        <v>1</v>
      </c>
      <c r="H28" s="73">
        <v>1</v>
      </c>
      <c r="I28" s="79" t="s">
        <v>104</v>
      </c>
      <c r="J28" s="79" t="s">
        <v>105</v>
      </c>
    </row>
    <row r="29" spans="1:10" x14ac:dyDescent="0.25">
      <c r="A29" s="77" t="s">
        <v>83</v>
      </c>
      <c r="B29" s="78" t="s">
        <v>84</v>
      </c>
      <c r="C29" s="72" t="s">
        <v>78</v>
      </c>
      <c r="D29" s="79" t="s">
        <v>87</v>
      </c>
      <c r="E29" s="79" t="s">
        <v>133</v>
      </c>
      <c r="F29" s="79" t="s">
        <v>134</v>
      </c>
      <c r="G29" s="80">
        <v>1</v>
      </c>
      <c r="H29" s="73">
        <v>1</v>
      </c>
      <c r="I29" s="79" t="s">
        <v>106</v>
      </c>
      <c r="J29" s="79" t="s">
        <v>135</v>
      </c>
    </row>
    <row r="30" spans="1:10" x14ac:dyDescent="0.25">
      <c r="A30" s="77" t="s">
        <v>83</v>
      </c>
      <c r="B30" s="78" t="s">
        <v>84</v>
      </c>
      <c r="C30" s="72" t="s">
        <v>78</v>
      </c>
      <c r="D30" s="79" t="s">
        <v>92</v>
      </c>
      <c r="E30" s="79" t="s">
        <v>93</v>
      </c>
      <c r="F30" s="79" t="s">
        <v>94</v>
      </c>
      <c r="G30" s="80">
        <v>1</v>
      </c>
      <c r="H30" s="73">
        <v>1</v>
      </c>
      <c r="I30" s="79"/>
      <c r="J30" s="79" t="s">
        <v>114</v>
      </c>
    </row>
    <row r="31" spans="1:10" x14ac:dyDescent="0.25">
      <c r="A31" s="77" t="s">
        <v>83</v>
      </c>
      <c r="B31" s="78" t="s">
        <v>84</v>
      </c>
      <c r="C31" s="72" t="s">
        <v>78</v>
      </c>
      <c r="D31" s="79" t="s">
        <v>92</v>
      </c>
      <c r="E31" s="79" t="s">
        <v>109</v>
      </c>
      <c r="F31" s="79" t="s">
        <v>110</v>
      </c>
      <c r="G31" s="80">
        <v>1</v>
      </c>
      <c r="H31" s="73">
        <v>1</v>
      </c>
      <c r="I31" s="79"/>
      <c r="J31" s="79" t="s">
        <v>142</v>
      </c>
    </row>
    <row r="32" spans="1:10" x14ac:dyDescent="0.25">
      <c r="A32" s="77" t="s">
        <v>83</v>
      </c>
      <c r="B32" s="78" t="s">
        <v>84</v>
      </c>
      <c r="C32" s="72" t="s">
        <v>78</v>
      </c>
      <c r="D32" s="79" t="s">
        <v>92</v>
      </c>
      <c r="E32" s="79" t="s">
        <v>107</v>
      </c>
      <c r="F32" s="79" t="s">
        <v>108</v>
      </c>
      <c r="G32" s="80">
        <v>1</v>
      </c>
      <c r="H32" s="73">
        <v>1</v>
      </c>
      <c r="I32" s="79"/>
      <c r="J32" s="79" t="s">
        <v>143</v>
      </c>
    </row>
    <row r="33" spans="1:10" x14ac:dyDescent="0.25">
      <c r="A33" s="77" t="s">
        <v>83</v>
      </c>
      <c r="B33" s="78" t="s">
        <v>84</v>
      </c>
      <c r="C33" s="72" t="s">
        <v>78</v>
      </c>
      <c r="D33" s="79" t="s">
        <v>92</v>
      </c>
      <c r="E33" s="79" t="s">
        <v>144</v>
      </c>
      <c r="F33" s="79" t="s">
        <v>145</v>
      </c>
      <c r="G33" s="80">
        <v>1</v>
      </c>
      <c r="H33" s="73">
        <v>1</v>
      </c>
      <c r="I33" s="79"/>
      <c r="J33" s="79" t="s">
        <v>143</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HINF-498376067-156135</_dlc_DocId>
    <_dlc_DocIdUrl xmlns="07afbd2d-f5d6-4dbb-b3ff-820859a04789">
      <Url>https://nswhealth.sharepoint.com/sites/AAR-HI/_layouts/15/DocIdRedir.aspx?ID=HINF-498376067-156135</Url>
      <Description>HINF-498376067-156135</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2.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3.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DDC388E-1272-4476-9CE5-60B29B466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2026-04-07T02:07:32Z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ead89d8a-de3a-4ecf-b38b-28e842b29a1b</vt:lpwstr>
  </property>
  <property fmtid="{D5CDD505-2E9C-101B-9397-08002B2CF9AE}" pid="13" name="MediaServiceImageTags">
    <vt:lpwstr/>
  </property>
</Properties>
</file>