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hidePivotFieldList="1"/>
  <mc:AlternateContent xmlns:mc="http://schemas.openxmlformats.org/markup-compatibility/2006">
    <mc:Choice Requires="x15">
      <x15ac:absPath xmlns:x15ac="http://schemas.microsoft.com/office/spreadsheetml/2010/11/ac" url="https://nswhealth.sharepoint.com/sites/AAR-HI/AusHFG/Standard Components/SC Intensive Care/2024 SC ICU/6 Publication/6.1 Consultant Papers/6.1.3 Final/"/>
    </mc:Choice>
  </mc:AlternateContent>
  <xr:revisionPtr revIDLastSave="7" documentId="8_{E4DBA5D7-78C4-4A1D-88CD-D13E8599A942}" xr6:coauthVersionLast="47" xr6:coauthVersionMax="47" xr10:uidLastSave="{9B237431-F4E6-4089-B84A-F5570F504C09}"/>
  <bookViews>
    <workbookView xWindow="38290" yWindow="-110" windowWidth="38620" windowHeight="21100" tabRatio="483" xr2:uid="{00000000-000D-0000-FFFF-FFFF00000000}"/>
  </bookViews>
  <sheets>
    <sheet name="Room Template Data" sheetId="1" r:id="rId1"/>
    <sheet name="Items In Room Template" sheetId="3" r:id="rId2"/>
  </sheets>
  <definedNames>
    <definedName name="_xlnm._FilterDatabase" localSheetId="1" hidden="1">'Items In Room Template'!$A$7:$I$4077</definedName>
    <definedName name="_xlnm._FilterDatabase" localSheetId="0" hidden="1">'Room Template Data'!$A$7:$AK$175</definedName>
  </definedNames>
  <calcPr calcId="191028"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3" l="1"/>
  <c r="A2" i="1" a="1"/>
  <c r="A2" i="1" s="1"/>
  <c r="A2" i="3" a="1"/>
  <c r="A2" i="3" s="1"/>
  <c r="A5" i="3" a="1"/>
  <c r="A5"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<sst xmlns="http://schemas.openxmlformats.org/spreadsheetml/2006/main" count="876" uniqueCount="336">
  <si>
    <t>Code</t>
  </si>
  <si>
    <t>Template Name</t>
  </si>
  <si>
    <t>Standard Component Set</t>
  </si>
  <si>
    <t>Standard Area</t>
  </si>
  <si>
    <t>Modeled Ceiling Height</t>
  </si>
  <si>
    <t>Previous Code</t>
  </si>
  <si>
    <t>RDS Rev: Name</t>
  </si>
  <si>
    <t>RDS Rev Date: Name</t>
  </si>
  <si>
    <t xml:space="preserve">Briefing - Hours of Operation </t>
  </si>
  <si>
    <t>Briefing - Occupancy</t>
  </si>
  <si>
    <t>Briefing - Description</t>
  </si>
  <si>
    <t>Briefing - Additional Considerations</t>
  </si>
  <si>
    <t>Performance Requirements - Electrical - PROTECTION: body protected</t>
  </si>
  <si>
    <t>Performance Requirements - Electrical - PROTECTION: cardiac protected</t>
  </si>
  <si>
    <t>Performance Requirements - Lighting - LIGHTING: general</t>
  </si>
  <si>
    <t>Performance Requirements - Lighting - LIGHTING: colour corrected</t>
  </si>
  <si>
    <t>Performance Requirements - Lighting - LIGHTING: dimmable</t>
  </si>
  <si>
    <t>Performance Requirements - Lighting - LIGHTING: indirect</t>
  </si>
  <si>
    <t>Performance Requirements - Nurse Call and Duress - NURSE CALL SYSTEM: buttons / handset</t>
  </si>
  <si>
    <t>Performance Requirements - Nurse Call and Duress - NURSE CALL SYSTEM: annunciator</t>
  </si>
  <si>
    <t>Performance Requirements - Nurse Call and Duress - DURESS: fixed</t>
  </si>
  <si>
    <t>Performance Requirements - Nurse Call and Duress - DURESS: wireless coverage</t>
  </si>
  <si>
    <t>Performance Requirements - Security - ACCESS CONTROL: to door</t>
  </si>
  <si>
    <t>Performance Requirements - Security - ACCESS CONTROL: to item / joinery</t>
  </si>
  <si>
    <t>Performance Requirements - Security - INTERCOM: service communications</t>
  </si>
  <si>
    <t>Performance Requirements - Security - INTERCOM: security and access control</t>
  </si>
  <si>
    <t>Performance Requirements - Security - CCTV: camera coverage within room</t>
  </si>
  <si>
    <t>Performance Requirements - Security - INTRUSION DETECTION: door monitoring</t>
  </si>
  <si>
    <t>Performance Requirements - Security - INTRUSION DETECTION: spatial monitoring</t>
  </si>
  <si>
    <t>Performance Requirements - ICT and Audio Visual - AUDIO VISUAL: patient entertainment system</t>
  </si>
  <si>
    <t>Performance Requirements - ICT and Audio Visual - AUDIO VISUAL: visitor experience system</t>
  </si>
  <si>
    <t>Performance Requirements - ICT and Audio Visual - AUDIO VISUAL: virtual collaboration system</t>
  </si>
  <si>
    <t>Performance Requirements - ICT and Audio Visual - AUDIO VISUAL: clinical support system</t>
  </si>
  <si>
    <t>Performance Requirements - ICT and Audio Visual - AUDIO VISUAL: digital operating room system</t>
  </si>
  <si>
    <t>Performance Requirements - Accessibility - AUDIO: hearing augmentation</t>
  </si>
  <si>
    <t>Performance Requirements - Accessibility - VISUAL: luminance contrast</t>
  </si>
  <si>
    <t>Performance Requirements - Accessibility - SIGNAGE: accessible, statuatory</t>
  </si>
  <si>
    <t>Performance Requirements - HVAC - AIRCONDITIONING: general</t>
  </si>
  <si>
    <t>Performance Requirements - HVAC - AIRCONDITIONING: HEPA filtered</t>
  </si>
  <si>
    <t>Performance Requirements - HVAC - AIRCONDITIONING: positive pressure</t>
  </si>
  <si>
    <t>Performance Requirements - HVAC - AIRCONDITIONING: negative pressure</t>
  </si>
  <si>
    <t>Performance Requirements - HVAC - VENTILATION: exhaust</t>
  </si>
  <si>
    <t>Performance Requirements - HVAC - VENTILATION: supply</t>
  </si>
  <si>
    <t>Performance Requirements - HVAC - VENTILATION: natural</t>
  </si>
  <si>
    <t>Performance Requirements - Medical Gas - MEDICAL GAS: general anaesthesia</t>
  </si>
  <si>
    <t>Performance Requirements - Medical Gas - MEDICAL GAS: special care</t>
  </si>
  <si>
    <t>Performance Requirements - Medical Gas - MEDICAL GAS: special care, neonatal ventilation</t>
  </si>
  <si>
    <t>Performance Requirements - Medical Gas - MEDICAL GAS: birthing</t>
  </si>
  <si>
    <t>Performance Requirements - Hydraulic - WATER: drinking</t>
  </si>
  <si>
    <t>Performance Requirements - Hydraulic - WATER: specialty</t>
  </si>
  <si>
    <t>Performance Requirements - Hydraulic - DRAINAGE: sanitary</t>
  </si>
  <si>
    <t>Performance Requirements - Hydraulic - DRAINAGE: specialty</t>
  </si>
  <si>
    <t>Performance Requirements - Fire - DETECTION: smoke</t>
  </si>
  <si>
    <t>Performance Requirements - Fire - DETECTION: heat</t>
  </si>
  <si>
    <t>Performance Requirements - Shielding - SHIELDING: ionising radiation</t>
  </si>
  <si>
    <t>Performance Requirements - Shielding - SHIELDING: magentic and radio frequency</t>
  </si>
  <si>
    <t>Performance Requirements - Acoustics - SPEECH PRIVACY: not private</t>
  </si>
  <si>
    <t>Performance Requirements - Acoustics - SPEECH PRIVACY: moderate</t>
  </si>
  <si>
    <t>Performance Requirements - Acoustics - SPEECH PRIVACY: private</t>
  </si>
  <si>
    <t>Performance Requirements - Acoustics - SPEECH PRIVACY: confidential</t>
  </si>
  <si>
    <t>Performance Requirements - Acoustics - NOISE SENSITIVITY: not sensitive</t>
  </si>
  <si>
    <t>Performance Requirements - Acoustics - NOISE SENSITIVITY: medium sensitive</t>
  </si>
  <si>
    <t>Performance Requirements - Acoustics - NOISE SENSITIVITY: sensitive</t>
  </si>
  <si>
    <t>Performance Requirements - Acoustics - NOISE GENERATION: low</t>
  </si>
  <si>
    <t>Performance Requirements - Acoustics - NOISE GENERATION: moderate</t>
  </si>
  <si>
    <t>Performance Requirements - Acoustics - NOISE GENERATION: high</t>
  </si>
  <si>
    <t>Performance Requirements - Acoustics - NOISE GENERATION: very high</t>
  </si>
  <si>
    <t>1BR-ICU</t>
  </si>
  <si>
    <t>1 Bed Room - Intensive Care</t>
  </si>
  <si>
    <t>Intensive Care</t>
  </si>
  <si>
    <t>1BR-IC</t>
  </si>
  <si>
    <t>2</t>
  </si>
  <si>
    <t>12.11.2025</t>
  </si>
  <si>
    <t xml:space="preserve">24 hours </t>
  </si>
  <si>
    <t>1 patient; 1-2 visitors; 1-2 staff (with 4-6 additional staff as required)</t>
  </si>
  <si>
    <t>The 1 Bed Room - Intensive Care provides an acuity adaptable, enclosed room for a patient requiring intensive medical treatment, nursing care and monitoring for potentially life threatening conditions.</t>
  </si>
  <si>
    <t>~ Visual access to the room from a Staff Station is required._x000D_
~ In planning of the overall department, room layouts should not be mirrored. Layout are to be "handed", with any specific items being "mirrored" to be confirmed at project level to suit clinical service requirements._x000D_
~ The dialysis machine, RO water machine, and the dialysis wall box and its associated large cooling water trap with sealed lid are optional. These items may not be provided in all services or to all bedrooms/bays within a service. Provision is dependent on the clinical service requirements in relation to the delivery of dialysis. The various dialysis therapies will have specific implications for plumbing and pipework in relation to flushing, maintenance and wastewater/effluent handling. See HPU 360 Intensive Care for more information._x000D_
~ This room may be utilised as a standard pressure (S-Class) isolation room. On these occasions, provision of appropriate personal protective equipment (PPE) such as gloves, masks, face shields, gowns, etc. will be required close to the entry of the room. Proximity to existing PPE bays, provision of clear area for parking a PPE trolley or the ability to temporarily hang additional PPE holders on the wall adjacent to the door is to be considered during planning. A document frame to hold isolation precaution signage when it is needed may be attached to the wall or door to alert staff to isolation precaution requirements. For additional information on standard pressure (S-Class) isolation rooms, as well considerations and requirements for positive pressure (P-Class) and negative pressure (N-Class) rooms refer to ‘AusHFG Part D: Infection Prevention and Control’ and ‘AusHFG Isolation Room- Engineering and Design Requirements’._x000D_
~ Overall content and configuration of the medical services pendants is to be confirmed at project level, including type and quantity of medical gases, power and data. The final arrangement will be dependent on clinical service requirements and will vary depending on clinical needs and the selection of mobile vs pendant mounted equipment. Pendants may be provided as one pendant with two arms on a single mounting point, or as single arms on multiple mounting points to increase the reach around the bed space (e.g. when the bed is located as shown or rotated 90 degrees) to support clinical care. Tertiary facilities that act as ECMO retrieval centres or otherwise perform a significant number of ECMO procedures may consider including a pendant located at the foot of the bed to enhance delivery of this treatment by supporting femoral access and connection to the required medical equipment._x000D_
~ Alcohol-based hand rub (ABHR) may be provided in a wall mounted dispenser or in a holder that can be attached to the end of the patient bed. The location of ABHR is to be confirmed at project level to support staff to comply with the ‘5 Moments of Hand Hygiene’ practices and local IPC policies._x000D_
~ The handwashing basin is to be located at least 1.2m from the patient bed. Clear access for bed movement must also be considered when positioning the basin; Refer to Part D Section 4.1.2-5 for more information._x000D_
~ Access to natural light and outlook is essential (with non-reflected light and views preferred). To balance this requirement with clinical requirements, the room should provide the ability to provide care with the bed in various orientations. This Standard Component shows the bed oriented vertically on the page with the head of the bed toward the window, supporting quick access by staff to either side from the entry to the room. The bed may be re-oriented to provide views to the window as a patient’s clinical state improves. The reach of the arms of the pendant should support provision of clinical care when the bed is turned 90 degrees._x000D_
~ Design to suit local cultural requirements to be considered at project level and supported by community consultation. For more information refer to ‘AusHFG Culturally Sensitive Planning and Design’ and local policies and guidance on culturally responsive design._x000D_
~ Requirements for staff notetaking/write-up within the room, including use of electronic medical records, are to be confirmed at project level to suit clinical service requirements and local ICT policies. Configurations such as a ceiling mounted arm at the foot of the bed with a computer and keyboard mounting bracket, or provision of a computer based on a fixed bench as an alternative to a workstation on wheels (WoW), may be considered and assessed at project level. Provision may be dependent on alignment with local ICT strategies, policies and workflows as well as cost impact._x000D_
~ A write-up workstation with observation windows is currently indicated directly outside the bed room (area not included calculation for the area of this Standard Component). Provision of this write up area is dependent on models of care for observation/write-up and is to be confirmed at project level._x000D_
~ Connection of the patient monitor to a central monitoring system is required._x000D_
~ Additional ICT requirements, particularly in remote facilities (e.g. for patient monitoring, virtual patient consultation/monitoring, etc.) are to be confirmed at project level to suit clinical service requirements._x000D_
~ The configuration of the patient lifter track (i.e. linear track, H-track, pendant mounted, etc.), weight rating/safe working load (SWL) requirements, and extent (i.e. for bed to chair/wheelchair/commode transfer only, full room coverage, full transfer to ensuite, etc.) are to be confirmed at project level to suit clinical service requirements and local WHS policies for patient handling. Coordination of the lifter track with room lighting, pendants, examination light, patient entertainment system and any ceiling mounted services is to be carefully considered._x000D_
~ Patient entertainment systems may be mounted on the wall or ceiling. Configuration of the patient entertainment (type, size, mounting and location) is to be confirmed at project level to suit local ICT policies and operational models. Services (power, data and/or AV connection) are to be confirmed to suit selected systems. Appropriate structural support in the wall or ceiling is required for mounting the patient entertainment system._x000D_
~ The ability for slave monitoring (i.e. mirror content from the pendant mounted patient monitor) to be provided through the screen for the patient entertainment system for added visibility of information in emergency situations is to be considered to suit project requirements. Where slave monitoring is not possible through patient entertainment system display screen, and is required to suit models of care, an additional slave display screen and associated services may be required._x000D_
~ A wall clock should be visible in all patient rooms. Clocks can support orientation of patients to the time of day, helping to reduce confusion and delirium. However, it has been noted they may also cause distress (e.g. from a sense of time passing too slowly or losing chunks of time). Clock products with the ability to turn off/dim the display may be considered to flexibly respond to patient preferences/needs. The placement of the clock within the room and type of clock provided, including connections to a master clock system, is to be confirmed at a project level._x000D_
~ Automation of entry doors is not recommended. As automatic doors are only able to be fully open or closed and are not designed to be kept open. This results in staff feeling isolated from support._x000D_
~ A privacy curtain is provided to the glazed door and fixed glazed panel. The use of integral blinds or switchable glass in this area may be considered at project level. In particular, the consideration of provision of switchable glass in lieu of integral blinds throughout the room would be based on an assessment of maintenance, product lifecycle and downtime requirements. For longevity of the product, switchable glass must be turned off (i.e. be opaque) for a period of time each day; this must be considered in relation to where this product is intended to be used to ensure the downtime requirement does not compromise patient observation._x000D_
~ Operational models, work health and safety requirements and IPC policies regarding the changing/laundering of privacy curtains is to be confirmed at project level._x000D_
~ Mobile duress coverage is to be assessed and planned at a department level and coverage of all patient spaces is to suit local security and WHS policies and operational service requirements._x000D_
~ Furniture to accommodate a carer within the room is to be confirmed at project level, including consideration of anticipated length of stay, operational models for provision of linen, provision of carer property storage, and the ability/requirement to fold-up or pack away furniture used for sleeping when it is not in use. Fixed joinery items may be considered to provide this function; however, freestanding furniture is recommended where flexibility is required. Cleaning processes/products, and infection prevention and control (IPC) requirements must also be considered in assessment of furniture and upholstery selection._x000D_
~ Lighting is to be designed support clinical observation of patients (e.g. accurate colour rendering, appropriate colour temperature, etc.) as per AS/NZS 1680. Consideration of lighting systems that are automated to support circadian rhythms (e.g. through intensity tuning, color tuning, etc.) may be considered at project level._x000D_
~ Positioning of light fixtures is to be coordinated with ceiling mounted equipment (e.g. pendant, examination light, patient lifter track, display screen, etc.) to ensure appropriate, uniform illumination of the patient for observation when needed. It is recommended to avoid direct of light fittings over the patient’s head (noting that the bed is movable and may be arranged in different configurations to meet clinical needs and equipment set-up)._x000D_
~ A dedicated power outlet, clearly separate from outlets for clinical use, is recommended to support patient and visitor use/charging of portable devices. Inclusion of integral USB outlets will depend on local ICT policies._x000D_
~ Size, type and quantity of waste bins, including sharps bins, will be dependent on clinical service requirements, operational models for waste management and local infection prevention and control (IPC) policies._x000D_
~ Provision of emergency/standby power or uninterruptible power supply (UPS) is to be confirmed to suit site and service requirements. Confirmation to be based on risk assessment considering the impact of a power outage on patient care/safety._x000D_
~ Provision of cleaner’s power outlets is to be rationalised across the department and spaced in accordance with AS/NZS 3003. _x000D_
~ Notes applied to floor finish ratings relate to AS4586 and associated HB198 requirements. Compliance with current regulations must be verified by project teams on each project.</t>
  </si>
  <si>
    <t>Item List: Name</t>
  </si>
  <si>
    <t>Item Number</t>
  </si>
  <si>
    <t>Name</t>
  </si>
  <si>
    <t>Quantity</t>
  </si>
  <si>
    <t>Priority</t>
  </si>
  <si>
    <t>Category: Name</t>
  </si>
  <si>
    <t>Comment</t>
  </si>
  <si>
    <t>D+W</t>
  </si>
  <si>
    <t>DOSL-073.02</t>
  </si>
  <si>
    <t>DOOR: sliding, 1 leaf, 900 clear opening, fully glazed, framed with mid-rail, with integral blinds</t>
  </si>
  <si>
    <t>Internal - Door 2</t>
  </si>
  <si>
    <t>optional, to support patient observation; provision is to be confirmed at project level and will be dependent on staffing models and local IPC policies/risk assessment</t>
  </si>
  <si>
    <t>DOST-074.01</t>
  </si>
  <si>
    <t>DOOR: stacking, 2 leaves + 1 fixed panel, 1800 clear opening, fully glazed, framed with mid-rail</t>
  </si>
  <si>
    <t>Internal - Door 1</t>
  </si>
  <si>
    <t>WIFX-058.04</t>
  </si>
  <si>
    <t>WINDOW: fixed, internal, double glazed, sill at 1050H, with integral blind</t>
  </si>
  <si>
    <t>Internal - Window 1</t>
  </si>
  <si>
    <t>to staff write-up if provided outside room</t>
  </si>
  <si>
    <t>Internal - Window 2</t>
  </si>
  <si>
    <t>Internal - Window 3</t>
  </si>
  <si>
    <t>to adjacent room to support patient observation</t>
  </si>
  <si>
    <t>WIOP-256.02</t>
  </si>
  <si>
    <t>WINDOW: operable, jockey sash, external, double glazed, sill at 750H, with integral blind</t>
  </si>
  <si>
    <t>External - Window 1</t>
  </si>
  <si>
    <t>FFE</t>
  </si>
  <si>
    <t>FIBM-019</t>
  </si>
  <si>
    <t>WHITEBOARD: fixed, magnetic</t>
  </si>
  <si>
    <t>FIDI-106</t>
  </si>
  <si>
    <t>DISPENSER: PPE, disposable gloves, wall mounted</t>
  </si>
  <si>
    <t>FIDI-231</t>
  </si>
  <si>
    <t>DISPENSER: paper towel, wall mounted</t>
  </si>
  <si>
    <t>to basin</t>
  </si>
  <si>
    <t>FIDI-241</t>
  </si>
  <si>
    <t>DISPENSER: alcohol-based hand rub, wall mounted</t>
  </si>
  <si>
    <t>may alternatively be provided as a bottle in a holder located on the end of the bed</t>
  </si>
  <si>
    <t>FIDI-256</t>
  </si>
  <si>
    <t>DISPENSER: soap, wall mounted</t>
  </si>
  <si>
    <t>FIDI-261</t>
  </si>
  <si>
    <t>DISPENSER: soap, antimicrobial, wall mounted</t>
  </si>
  <si>
    <t>FIHR-151</t>
  </si>
  <si>
    <t>PANEL: storage baskets, wall mounted</t>
  </si>
  <si>
    <t>type and extent of storage for consumables to suit clinical service requirements, operational models for stock centralisation/decanting and local IPC policies</t>
  </si>
  <si>
    <t>FIHR-353</t>
  </si>
  <si>
    <t>BRACKET: patient entertainment system, fixed, ceiling mounted</t>
  </si>
  <si>
    <t>FIRT-051</t>
  </si>
  <si>
    <t>TRACK: curtain, privacy</t>
  </si>
  <si>
    <t>FQBS-172</t>
  </si>
  <si>
    <t>CHAIR: office, ergonomic, high</t>
  </si>
  <si>
    <t>FQBS-282</t>
  </si>
  <si>
    <t>RECLINER: visitor, clinical areas, fold out bed</t>
  </si>
  <si>
    <t>selected item to suit clinical services requirements, operational models and local IPC policies</t>
  </si>
  <si>
    <t>FQCL-211</t>
  </si>
  <si>
    <t>LINEN CARRIER: dirty, single skip</t>
  </si>
  <si>
    <t>FQGE-101</t>
  </si>
  <si>
    <t>CURTAIN: privacy screen</t>
  </si>
  <si>
    <t>a privacy curtain is provided to the glazed door and panel and staff workstation at the front of the room; the use of integral blinds or switchable glass may be considered at project level based on assessment of maintenance, product lifecycle and downtime requirements</t>
  </si>
  <si>
    <t>FQGE-112</t>
  </si>
  <si>
    <t>BASKET: storage, for wall mounted panel, small</t>
  </si>
  <si>
    <t>FQTA-091</t>
  </si>
  <si>
    <t>TABLE: overbed, mobile, height adjustable</t>
  </si>
  <si>
    <t>FQWS-051</t>
  </si>
  <si>
    <t>BIN: general waste, 20L</t>
  </si>
  <si>
    <t>FQWS-073</t>
  </si>
  <si>
    <t>BIN: recycling, commingled, 50L</t>
  </si>
  <si>
    <t>size, type and quantity of bins will be dependent on local waste management policies for waste separation</t>
  </si>
  <si>
    <t>FQWS-233</t>
  </si>
  <si>
    <t>BIN: clinical waste, 50L</t>
  </si>
  <si>
    <t>HYBA-101</t>
  </si>
  <si>
    <t>BASIN: type A, handwashing</t>
  </si>
  <si>
    <t>location of thermostatic mixing valve to be determined based on ability to share with nearby basins</t>
  </si>
  <si>
    <t>HYTP-067</t>
  </si>
  <si>
    <t>TAPWARE: basin, tap set, wall mounted, lever handles</t>
  </si>
  <si>
    <t>selection of basin and tapware to be coordinated to ensure compatibility</t>
  </si>
  <si>
    <t>ITBU-471</t>
  </si>
  <si>
    <t>CLOCK: digital display, electric, synchronised slave, wired internet protocol (IP), wall recessed</t>
  </si>
  <si>
    <t>ability to turn off/dim display to be considered to respond to patient preferences/needs</t>
  </si>
  <si>
    <t>ITCL-301</t>
  </si>
  <si>
    <t>DISPLAY SCREEN: patient entertainment system</t>
  </si>
  <si>
    <t>ability for screen to duplicate patient monitoring information for added visibility in emergency situations to be considered</t>
  </si>
  <si>
    <t>ITNE-076</t>
  </si>
  <si>
    <t>TELEPHONE: handset, wall mounted</t>
  </si>
  <si>
    <t>ITNE-111</t>
  </si>
  <si>
    <t>COMPUTER: workstation on wheels (WOW), medical grade, all-in-one computer, keyboard and mouse, on cart</t>
  </si>
  <si>
    <t>alternative arrangement on ceiling mounted articulated arm may be considered at project level to suit clinical requirements and operational models for write-up and observation</t>
  </si>
  <si>
    <t>LIFX-113</t>
  </si>
  <si>
    <t>LIGHT: examination, articulated, ceiling mounted</t>
  </si>
  <si>
    <t>MMBE-116</t>
  </si>
  <si>
    <t>BED: patient, electric, with mattress, intensive care</t>
  </si>
  <si>
    <t>MMBE-211</t>
  </si>
  <si>
    <t>TRACK: patient lifter, fixed, ceiling mounted</t>
  </si>
  <si>
    <t>type, weight rating/SWL and extent to be confirmed at project level to suit clinical service requirements and local WHS policies for patient handling</t>
  </si>
  <si>
    <t>MMBE-251</t>
  </si>
  <si>
    <t>CASSETTE MOTOR: patient lifter, for ceiling mounted system</t>
  </si>
  <si>
    <t>may be shared between multiple rooms and stored in a central equipment store; where it is dedicated to a room, configuration of the lifting track should consider extension to a 'parking' location that allows the cassette motor to be stored out of the way</t>
  </si>
  <si>
    <t>MMBE-261</t>
  </si>
  <si>
    <t>SLING: patient lifter</t>
  </si>
  <si>
    <t>may be shared between multiple rooms and stored in a central equipment store</t>
  </si>
  <si>
    <t>MMGE-019</t>
  </si>
  <si>
    <t>CHAIR: patient</t>
  </si>
  <si>
    <t>MMGE-381</t>
  </si>
  <si>
    <t>MACHINE: dialysis</t>
  </si>
  <si>
    <t>optional; provision will be dependent on clinical service requirements and operational models regarding the delivery of dialysis</t>
  </si>
  <si>
    <t>MMGE-386</t>
  </si>
  <si>
    <t>PROCESSOR: water treatment, dialysis, reverse osmosis (RO), mobile</t>
  </si>
  <si>
    <t>MMHA-051</t>
  </si>
  <si>
    <t>DEVICE: ventilator, adult</t>
  </si>
  <si>
    <t>MMTR-002.02</t>
  </si>
  <si>
    <t>TROLLEY: stainless steel, 600W x 490D x 900H nom, 2 tier</t>
  </si>
  <si>
    <t>MMTR-092</t>
  </si>
  <si>
    <t>TROLLEY: procedure, 600W x 490D x 900H nom</t>
  </si>
  <si>
    <t>FIN</t>
  </si>
  <si>
    <t>CLCN-031</t>
  </si>
  <si>
    <t>CORNICE: square set</t>
  </si>
  <si>
    <t>Ceiling Cornice</t>
  </si>
  <si>
    <t>CLFI-002</t>
  </si>
  <si>
    <t>CEILING FINISH: paint, clinical areas</t>
  </si>
  <si>
    <t>Ceiling Finish 2</t>
  </si>
  <si>
    <t>CLFS-011</t>
  </si>
  <si>
    <t>CEILING: flush set, suspended</t>
  </si>
  <si>
    <t>Ceiling Finish 1</t>
  </si>
  <si>
    <t>FLSK-021</t>
  </si>
  <si>
    <t>SKIRTING: vinyl, integral with floor vinyl, coved</t>
  </si>
  <si>
    <t>Floor Skirting</t>
  </si>
  <si>
    <t>FLVY-101</t>
  </si>
  <si>
    <t>FLOOR FINISH: vinyl, seamless, standard slip resistance</t>
  </si>
  <si>
    <t>Floor Finish 1</t>
  </si>
  <si>
    <t>minimum slip rating R10/Pendulum P3 or agreed equivalent to extend under basin or an inset section of non-slip vinyl is required</t>
  </si>
  <si>
    <t>WLFI-002</t>
  </si>
  <si>
    <t>WALL FINISH: paint, clinical areas</t>
  </si>
  <si>
    <t>Wall Finish 1</t>
  </si>
  <si>
    <t>WLFI-011.03</t>
  </si>
  <si>
    <t>WALL FINISH: vinyl, to 1200 AFFL</t>
  </si>
  <si>
    <t>Wall Finish 2</t>
  </si>
  <si>
    <t>WLFI-101</t>
  </si>
  <si>
    <t>SPLASHBACK: vinyl</t>
  </si>
  <si>
    <t>Wall Finish 3</t>
  </si>
  <si>
    <t>WLPR-006.02</t>
  </si>
  <si>
    <t>WALL PROTECTION: corner guards, to 1050 AFFL</t>
  </si>
  <si>
    <t>Wall Protection</t>
  </si>
  <si>
    <t>coordinated with adjacent wall protection and observation windows</t>
  </si>
  <si>
    <t>MSP</t>
  </si>
  <si>
    <t>ELGP-151</t>
  </si>
  <si>
    <t>GPO: single, emergency power, on services pendant</t>
  </si>
  <si>
    <t>Pendant 1 - Arm 1</t>
  </si>
  <si>
    <t/>
  </si>
  <si>
    <t>Pendant 1 - Arm 2</t>
  </si>
  <si>
    <t>ELGP-181</t>
  </si>
  <si>
    <t>GPO: single, UPS, on services pendant</t>
  </si>
  <si>
    <t>ELSW-001</t>
  </si>
  <si>
    <t>SWITCH: light</t>
  </si>
  <si>
    <t>to night lights; to be coordinated with switch on wall</t>
  </si>
  <si>
    <t>ELSW-021</t>
  </si>
  <si>
    <t>SWITCH: light, dimmer</t>
  </si>
  <si>
    <t>to general room lights; to be coordinated with switch on wall</t>
  </si>
  <si>
    <t>FIHR-104</t>
  </si>
  <si>
    <t>BRACKET: suction bottle, pendant mounted</t>
  </si>
  <si>
    <t>FIHR-411</t>
  </si>
  <si>
    <t>BRACKET: patient monitor, articulated, pendant mounted</t>
  </si>
  <si>
    <t>ITCL-135</t>
  </si>
  <si>
    <t>BUTTON: nurse call, patient to staff call, with cancel, with handset connection point, on services pendant</t>
  </si>
  <si>
    <t>may be combined on a single face plate with staff assist call button; placement to ensure quick access by staff</t>
  </si>
  <si>
    <t>ITCL-185</t>
  </si>
  <si>
    <t>BUTTON: nurse call, staff assist, with cancel, on services pendant</t>
  </si>
  <si>
    <t>may be combined on a single face plate with patient to staff call button; placement to support quick access by staff</t>
  </si>
  <si>
    <t>ITCL-195</t>
  </si>
  <si>
    <t>BUTTON: nurse call, emergency, with cancel, on services pendant</t>
  </si>
  <si>
    <t>ITCL-253</t>
  </si>
  <si>
    <t>HANDSET: nurse call, patient to staff call, with light control, with patient entertainment system control, with speaker</t>
  </si>
  <si>
    <t>ITIN-024</t>
  </si>
  <si>
    <t>OUTLET: data, double RJ45, on services pendant</t>
  </si>
  <si>
    <t>MGAS-021</t>
  </si>
  <si>
    <t>OUTLET: medical air, on services pendant</t>
  </si>
  <si>
    <t>MGAS-041</t>
  </si>
  <si>
    <t>OUTLET: oxygen (O2), on services pendant</t>
  </si>
  <si>
    <t>MGAS-061</t>
  </si>
  <si>
    <t>OUTLET: suction, on services pendant</t>
  </si>
  <si>
    <t>MGFP-021</t>
  </si>
  <si>
    <t>FLOWMETER: medical air</t>
  </si>
  <si>
    <t>MGFP-041</t>
  </si>
  <si>
    <t>FLOWMETER: oxygen</t>
  </si>
  <si>
    <t>MGFP-061</t>
  </si>
  <si>
    <t>ADAPTER: suction</t>
  </si>
  <si>
    <t>MMGE-047</t>
  </si>
  <si>
    <t>POLE: IV, pendant mounted</t>
  </si>
  <si>
    <t>MMGE-191</t>
  </si>
  <si>
    <t>CANNISTER: suction bottle</t>
  </si>
  <si>
    <t>MMPM-021</t>
  </si>
  <si>
    <t>MONITOR: patient, high acuity</t>
  </si>
  <si>
    <t>MMSP-212</t>
  </si>
  <si>
    <t>MEDICAL SERVICES PENDANT: double arm, vertical services head / vertical services head</t>
  </si>
  <si>
    <t>Pendant 1</t>
  </si>
  <si>
    <t>MMSP-212.01</t>
  </si>
  <si>
    <t>SERVICES HEAD: vertical, to arm 1</t>
  </si>
  <si>
    <t>shown to patient's right (services head R); content and configuration to be confirmed based on clinical service requirements and medical equipment selection</t>
  </si>
  <si>
    <t>MMSP-212.02</t>
  </si>
  <si>
    <t>SERVICES HEAD: vertical, to arm 2</t>
  </si>
  <si>
    <t>shown to patient's left (services head L); content and configuration to be confirmed based on clinical service requirements and medical equipment selection</t>
  </si>
  <si>
    <t>SER</t>
  </si>
  <si>
    <t>ELGP-105</t>
  </si>
  <si>
    <t>GPO: single, wall mounted, cleaner</t>
  </si>
  <si>
    <t>ELGP-106</t>
  </si>
  <si>
    <t>GPO: single, ceiling mounted</t>
  </si>
  <si>
    <t>to patient entertainment system</t>
  </si>
  <si>
    <t>ELGP-131</t>
  </si>
  <si>
    <t>GPO: single, emergency power, wall mounted</t>
  </si>
  <si>
    <t>ELGP-136</t>
  </si>
  <si>
    <t>GPO: single, emergency power, ceiling mounted</t>
  </si>
  <si>
    <t>to patient lifter track</t>
  </si>
  <si>
    <t>ELGP-201</t>
  </si>
  <si>
    <t>GPO: double, wall mounted</t>
  </si>
  <si>
    <t>to carer's area</t>
  </si>
  <si>
    <t>ELGP-231</t>
  </si>
  <si>
    <t>GPO: double, emergency power, wall mounted</t>
  </si>
  <si>
    <t>ELPR-011</t>
  </si>
  <si>
    <t>MONITOR: line isolation, wall mounted</t>
  </si>
  <si>
    <t>ELPR-031</t>
  </si>
  <si>
    <t>PANEL: UPS status indicator, wall mounted</t>
  </si>
  <si>
    <t>to UPS outlets on medical services pendant</t>
  </si>
  <si>
    <t>ELPR-051</t>
  </si>
  <si>
    <t>PANEL: equipotential (EP) test point, wall mounted</t>
  </si>
  <si>
    <t>ELPR-071</t>
  </si>
  <si>
    <t>RCD: residual current device, wall mounted</t>
  </si>
  <si>
    <t>quantity and type to be confirmed to suit final power provisions</t>
  </si>
  <si>
    <t>ELPR-081</t>
  </si>
  <si>
    <t>RCD: residual current device, emergency power, wall mounted</t>
  </si>
  <si>
    <t>to night lights; to be coordinated with switch on medical services pendant</t>
  </si>
  <si>
    <t>to general room lights; to be coordinated with switch on medical services pendant</t>
  </si>
  <si>
    <t>HYDR-104</t>
  </si>
  <si>
    <t>TUNDISH: in wall, with viewing panel</t>
  </si>
  <si>
    <t>optional; provision will be dependent on clinical service requirements regarding the delivery of dialysis; project team to confirm all quick connect fitting and adapter requirements to ensure secure connections with dialysis equipment; water supply via backflow prevention</t>
  </si>
  <si>
    <t>HYDR-157</t>
  </si>
  <si>
    <t>TRAP: cooling pit, with sealed lid</t>
  </si>
  <si>
    <t>optional, required if dialysis wall box is provided; to support cooling of wastewater from heat disinfection of dialysis machines and portable RO machines</t>
  </si>
  <si>
    <t>HYDR-201</t>
  </si>
  <si>
    <t>DIRECT CONNECTION: wastewater, general</t>
  </si>
  <si>
    <t>HYGE-082</t>
  </si>
  <si>
    <t>WALL BOX: renal dialysis, integral tundish, with 1 water supply connection and 2 drain connections</t>
  </si>
  <si>
    <t>HYTP-451</t>
  </si>
  <si>
    <t>DIRECT CONNECTION: water, cold</t>
  </si>
  <si>
    <t>to basin tapware</t>
  </si>
  <si>
    <t>HYTP-453</t>
  </si>
  <si>
    <t>DIRECT CONNECTION: water, warm</t>
  </si>
  <si>
    <t>ITCL-181</t>
  </si>
  <si>
    <t>BUTTON: nurse call, staff assist, with cancel, wall mounted</t>
  </si>
  <si>
    <t>ITCL-191</t>
  </si>
  <si>
    <t>BUTTON: nurse call, emergency, with cancel, wall mounted</t>
  </si>
  <si>
    <t>ITIN-011</t>
  </si>
  <si>
    <t>OUTLET: data, single RJ45, ceiling mounted</t>
  </si>
  <si>
    <t>ITIN-016</t>
  </si>
  <si>
    <t>OUTLET: data, single RJ45, wall mounted</t>
  </si>
  <si>
    <t>to wall mounted telephone</t>
  </si>
  <si>
    <t>ITIN-071</t>
  </si>
  <si>
    <t>OUTLET: MATV, ceiling mounted</t>
  </si>
  <si>
    <t>to patient entertainment system; may be replaced with a data outlet or alternate AV outlet depending on system requirements and local ICT policies</t>
  </si>
  <si>
    <t>ITSE-061</t>
  </si>
  <si>
    <t>BUTTON: security, duress, fixed, wall mounted</t>
  </si>
  <si>
    <t>LIFX-151</t>
  </si>
  <si>
    <t>LIGHT: night, wall mounted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</si>
</sst>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_(* #,##0.00_);_(* \(#,##0.00\);_(* &quot;-&quot;??_);_(@_)"/>
  </numFmts>
  <fonts count="12" x14ac:knownFonts="1">
    <font>
      <sz val="11"/>
      <color theme="1"/>
      <name val="Calibri"/>
      <family val="2"/>
      <scheme val="minor"/>
    </font>
    <font>
      <sz val="8"/>
      <color theme="1"/>
      <name val="Calibri"/>
      <family val="2"/>
      <scheme val="minor"/>
    </font>
    <font>
      <b/>
      <sz val="11"/>
      <color rgb="FF000000"/>
      <name val="Arial"/>
      <family val="2"/>
    </font>
    <font>
      <b/>
      <sz val="14"/>
      <color rgb="FF000000"/>
      <name val="Arial"/>
      <family val="2"/>
    </font>
    <font>
      <sz val="11"/>
      <color theme="1"/>
      <name val="Calibri"/>
      <family val="2"/>
      <scheme val="minor"/>
    </font>
    <font>
      <sz val="8"/>
      <name val="Calibri"/>
      <family val="2"/>
      <scheme val="minor"/>
    </font>
    <font>
      <sz val="9"/>
      <color rgb="FF000000"/>
      <name val="Arial"/>
      <family val="2"/>
    </font>
    <font>
      <b/>
      <sz val="11"/>
      <color theme="1"/>
      <name val="Calibri"/>
      <family val="2"/>
      <scheme val="minor"/>
    </font>
    <font>
      <b/>
      <sz val="14"/>
      <color theme="1"/>
      <name val="Calibri"/>
      <family val="2"/>
      <scheme val="minor"/>
    </font>
    <font>
      <sz val="8"/>
      <color rgb="FFFF0000"/>
      <name val="Calibri"/>
      <family val="2"/>
      <scheme val="minor"/>
    </font>
    <font>
      <sz val="11"/>
      <name val="Calibri"/>
      <family val="2"/>
    </font>
    <font>
      <b/>
      <i/>
      <sz val="11"/>
      <color rgb="FFFFFFFF"/>
      <name val="Calibri"/>
      <family val="2"/>
    </font>
  </fonts>
  <fills count="8">
    <fill>
      <patternFill patternType="none"/>
    </fill>
    <fill>
      <patternFill patternType="gray125"/>
    </fill>
    <fill>
      <patternFill patternType="solid">
        <fgColor rgb="FFC0C0C0"/>
        <bgColor rgb="FF000000"/>
      </patternFill>
    </fill>
    <fill>
      <patternFill patternType="solid">
        <fgColor rgb="FFBDD7EE"/>
        <bgColor rgb="FF000000"/>
      </patternFill>
    </fill>
    <fill>
      <patternFill patternType="solid">
        <fgColor rgb="FFF8CBAD"/>
        <bgColor rgb="FF000000"/>
      </patternFill>
    </fill>
    <fill>
      <patternFill patternType="solid">
        <fgColor theme="9" tint="0.39997558519241921"/>
        <bgColor rgb="FF000000"/>
      </patternFill>
    </fill>
    <fill>
      <patternFill patternType="solid">
        <fgColor theme="9"/>
        <bgColor rgb="FF000000"/>
      </patternFill>
    </fill>
    <fill>
      <patternFill patternType="solid">
        <fgColor rgb="FF0E9ED9"/>
        <bgColor rgb="FF000000"/>
      </patternFill>
    </fill>
  </fills>
  <borders count="4">
    <border>
      <left/>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s>
  <cellStyleXfs count="768">
    <xf numFmtId="0" fontId="0" fillId="0" borderId="0"/>
    <xf numFmtId="0" fontId="4" fillId="0" borderId="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10" fillId="0" borderId="0"/>
    <xf numFmtId="0" fontId="11" fillId="7" borderId="0">
      <alignment wrapText="1"/>
    </xf>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0" fontId="4" fillId="0" borderId="0"/>
    <xf numFmtId="9"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9" fontId="4" fillId="0" borderId="0" applyFont="0" applyFill="0" applyBorder="0" applyAlignment="0" applyProtection="0"/>
    <xf numFmtId="164" fontId="4" fillId="0" borderId="0" applyFont="0" applyFill="0" applyBorder="0" applyAlignment="0" applyProtection="0"/>
  </cellStyleXfs>
  <cellXfs count="39">
    <xf numFmtId="0" fontId="0" fillId="0" borderId="0" xfId="0"/>
    <xf numFmtId="0" fontId="0" fillId="0" borderId="0" xfId="0" applyAlignment="1">
      <alignment wrapText="1"/>
    </xf>
    <xf numFmtId="0" fontId="1" fillId="0" borderId="0" xfId="0" applyFont="1" applyAlignment="1">
      <alignment wrapText="1"/>
    </xf>
    <xf numFmtId="0" fontId="0" fillId="0" borderId="0" xfId="0" applyAlignment="1">
      <alignment horizontal="left" vertical="top" wrapText="1"/>
    </xf>
    <xf numFmtId="0" fontId="3" fillId="0" borderId="0" xfId="0" applyFont="1" applyAlignment="1">
      <alignment vertical="top"/>
    </xf>
    <xf numFmtId="0" fontId="2" fillId="2" borderId="1" xfId="0" applyFont="1" applyFill="1" applyBorder="1" applyAlignment="1">
      <alignment horizontal="left" vertical="top" wrapText="1"/>
    </xf>
    <xf numFmtId="0" fontId="2" fillId="3" borderId="1" xfId="0" applyFont="1" applyFill="1" applyBorder="1" applyAlignment="1">
      <alignment horizontal="left" vertical="top" wrapText="1"/>
    </xf>
    <xf numFmtId="0" fontId="2" fillId="5" borderId="1" xfId="0" applyFont="1" applyFill="1" applyBorder="1" applyAlignment="1">
      <alignment horizontal="left" vertical="top" wrapText="1"/>
    </xf>
    <xf numFmtId="0" fontId="2" fillId="2"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0" fillId="0" borderId="0" xfId="0" applyAlignment="1">
      <alignment horizontal="center"/>
    </xf>
    <xf numFmtId="0" fontId="0" fillId="0" borderId="0" xfId="0" applyAlignment="1">
      <alignment horizontal="center" wrapText="1"/>
    </xf>
    <xf numFmtId="0" fontId="2" fillId="2" borderId="2" xfId="0" applyFont="1" applyFill="1" applyBorder="1" applyAlignment="1">
      <alignment horizontal="center" vertical="top" wrapText="1"/>
    </xf>
    <xf numFmtId="49" fontId="0" fillId="0" borderId="0" xfId="0" applyNumberFormat="1" applyAlignment="1">
      <alignment vertical="center"/>
    </xf>
    <xf numFmtId="49" fontId="0" fillId="0" borderId="0" xfId="0" applyNumberFormat="1" applyAlignment="1">
      <alignment horizontal="center" vertical="center"/>
    </xf>
    <xf numFmtId="0" fontId="0" fillId="0" borderId="0" xfId="0" applyAlignment="1">
      <alignment vertical="center" wrapText="1"/>
    </xf>
    <xf numFmtId="0" fontId="2" fillId="3" borderId="0" xfId="0" applyFont="1" applyFill="1" applyAlignment="1">
      <alignment horizontal="center" vertical="top" wrapText="1"/>
    </xf>
    <xf numFmtId="0" fontId="6" fillId="5" borderId="3" xfId="0" applyFont="1" applyFill="1" applyBorder="1" applyAlignment="1">
      <alignment horizontal="center" vertical="top" wrapText="1"/>
    </xf>
    <xf numFmtId="0" fontId="6" fillId="4" borderId="3" xfId="0" applyFont="1" applyFill="1" applyBorder="1" applyAlignment="1">
      <alignment horizontal="center" vertical="top" wrapText="1"/>
    </xf>
    <xf numFmtId="0" fontId="6" fillId="4" borderId="0" xfId="0" applyFont="1" applyFill="1" applyAlignment="1">
      <alignment horizontal="center" vertical="top" wrapText="1"/>
    </xf>
    <xf numFmtId="0" fontId="6" fillId="6" borderId="3" xfId="0" applyFont="1" applyFill="1" applyBorder="1" applyAlignment="1">
      <alignment horizontal="center" vertical="top" wrapText="1"/>
    </xf>
    <xf numFmtId="14" fontId="0" fillId="0" borderId="0" xfId="0" applyNumberFormat="1" applyAlignment="1">
      <alignment horizontal="left"/>
    </xf>
    <xf numFmtId="0" fontId="4" fillId="0" borderId="0" xfId="0" applyFont="1"/>
    <xf numFmtId="0" fontId="2" fillId="5" borderId="1" xfId="0" applyFont="1" applyFill="1" applyBorder="1" applyAlignment="1">
      <alignment horizontal="center" vertical="top" wrapText="1"/>
    </xf>
    <xf numFmtId="0" fontId="7" fillId="0" borderId="0" xfId="0" applyFont="1" applyAlignment="1">
      <alignment horizontal="center"/>
    </xf>
    <xf numFmtId="49" fontId="7" fillId="0" borderId="0" xfId="0" applyNumberFormat="1" applyFont="1" applyAlignment="1">
      <alignment horizontal="center"/>
    </xf>
    <xf numFmtId="0" fontId="8" fillId="0" borderId="0" xfId="0" applyFont="1"/>
    <xf numFmtId="0" fontId="0" fillId="0" borderId="0" xfId="0" applyAlignment="1">
      <alignment horizontal="center" vertical="center"/>
    </xf>
    <xf numFmtId="0" fontId="2" fillId="2" borderId="3" xfId="0" applyFont="1" applyFill="1" applyBorder="1" applyAlignment="1">
      <alignment horizontal="center" vertical="top" wrapText="1"/>
    </xf>
    <xf numFmtId="1" fontId="0" fillId="0" borderId="0" xfId="0" applyNumberFormat="1" applyAlignment="1">
      <alignment horizontal="center" vertical="center"/>
    </xf>
    <xf numFmtId="0" fontId="2" fillId="2" borderId="3" xfId="0" applyFont="1" applyFill="1" applyBorder="1" applyAlignment="1">
      <alignment horizontal="left" vertical="top" wrapText="1"/>
    </xf>
    <xf numFmtId="1" fontId="0" fillId="0" borderId="0" xfId="0" applyNumberFormat="1" applyAlignment="1">
      <alignment horizontal="left" vertical="center"/>
    </xf>
    <xf numFmtId="49" fontId="0" fillId="0" borderId="0" xfId="0" applyNumberFormat="1" applyAlignment="1">
      <alignment horizontal="left"/>
    </xf>
    <xf numFmtId="49" fontId="7" fillId="0" borderId="0" xfId="0" applyNumberFormat="1" applyFont="1" applyAlignment="1">
      <alignment vertical="center"/>
    </xf>
    <xf numFmtId="49" fontId="0" fillId="0" borderId="0" xfId="0" applyNumberFormat="1" applyAlignment="1">
      <alignment horizontal="left" vertical="center"/>
    </xf>
    <xf numFmtId="0" fontId="0" fillId="0" borderId="0" xfId="0" applyAlignment="1">
      <alignment vertical="center"/>
    </xf>
    <xf numFmtId="0" fontId="9" fillId="0" borderId="0" xfId="0" applyFont="1" applyAlignment="1">
      <alignment vertical="center" wrapText="1"/>
    </xf>
    <xf numFmtId="49" fontId="7" fillId="0" borderId="0" xfId="0" applyNumberFormat="1" applyFont="1"/>
    <xf numFmtId="49" fontId="0" fillId="0" borderId="0" xfId="0" applyNumberFormat="1"/>
  </cellXfs>
  <cellStyles count="768">
    <cellStyle name="Comma 2" xfId="46" xr:uid="{C011B348-6767-4DE8-8CD8-6D4AA9E99309}"/>
    <cellStyle name="Comma 2 2" xfId="94" xr:uid="{BEC3E8E7-CAA0-4A7B-81F5-249B8E4153A5}"/>
    <cellStyle name="Comma 2 2 2" xfId="192" xr:uid="{085B1EFB-CF96-4154-93FC-1DCB9471D44E}"/>
    <cellStyle name="Comma 2 2 2 2" xfId="384" xr:uid="{612A1EEB-33FC-45DE-9B69-BFC5FA24B648}"/>
    <cellStyle name="Comma 2 2 2 2 2" xfId="767" xr:uid="{F48D504E-F418-4962-BDD2-E93674BA3319}"/>
    <cellStyle name="Comma 2 2 2 3" xfId="575" xr:uid="{6878A595-D2F0-4938-BDA0-D6BCA1AB41FF}"/>
    <cellStyle name="Comma 2 2 3" xfId="288" xr:uid="{B70405E5-945A-4567-80DD-14FDB9A71CC5}"/>
    <cellStyle name="Comma 2 2 3 2" xfId="671" xr:uid="{538B797B-5955-430F-A058-E1188B9FDC89}"/>
    <cellStyle name="Comma 2 2 4" xfId="479" xr:uid="{94A76247-EECB-4479-B867-493B63B181FA}"/>
    <cellStyle name="Comma 2 3" xfId="144" xr:uid="{E5FD569F-386F-43EE-BC67-017A2D7ED57D}"/>
    <cellStyle name="Comma 2 3 2" xfId="336" xr:uid="{D6D2506A-462E-439A-993B-97148531617C}"/>
    <cellStyle name="Comma 2 3 2 2" xfId="719" xr:uid="{85374225-27AA-43E2-8972-A7715AA42DF0}"/>
    <cellStyle name="Comma 2 3 3" xfId="527" xr:uid="{2B816BEF-EB4C-4220-A902-C647CFE1B562}"/>
    <cellStyle name="Comma 2 4" xfId="240" xr:uid="{0BA13DF9-28A9-4F87-886B-64A81AD076E5}"/>
    <cellStyle name="Comma 2 4 2" xfId="623" xr:uid="{DB66D97C-AFDA-4897-A721-5BAD57850A61}"/>
    <cellStyle name="Comma 2 5" xfId="431" xr:uid="{49F642BC-36D5-483F-9CA9-F666F24E7A5E}"/>
    <cellStyle name="header" xfId="96" xr:uid="{F4F75ABC-E597-4F78-9C10-ABCDE27436F1}"/>
    <cellStyle name="Normal" xfId="0" builtinId="0"/>
    <cellStyle name="Normal 10" xfId="193" xr:uid="{640A87E8-7AF2-4401-BC35-F6E42A96BE7B}"/>
    <cellStyle name="Normal 10 2" xfId="576" xr:uid="{E21ABA93-57B3-4F34-B80C-3E49E912FA43}"/>
    <cellStyle name="Normal 2" xfId="1" xr:uid="{0A8BE6C1-3434-40F9-82F6-8A96903EC10C}"/>
    <cellStyle name="Normal 2 2" xfId="2" xr:uid="{97BA4588-79C6-4F04-9939-0508155B397F}"/>
    <cellStyle name="Normal 2 2 2" xfId="7" xr:uid="{C8BE5BFF-2DD2-4D90-BC10-4A241100F3AE}"/>
    <cellStyle name="Normal 2 2 2 2" xfId="18" xr:uid="{48A6BE1D-5431-4184-93DB-EECC7DACA594}"/>
    <cellStyle name="Normal 2 2 2 2 2" xfId="40" xr:uid="{929DE8B0-A326-4390-9FBF-CD8C70FBC519}"/>
    <cellStyle name="Normal 2 2 2 2 2 2" xfId="88" xr:uid="{A169EE1B-EDF5-4354-BB8B-754E1C586FA7}"/>
    <cellStyle name="Normal 2 2 2 2 2 2 2" xfId="186" xr:uid="{3BDDC751-8E67-4909-93AD-CE02D6083180}"/>
    <cellStyle name="Normal 2 2 2 2 2 2 2 2" xfId="378" xr:uid="{AE35D05A-A023-41DB-8EEB-5DF568BEAFC6}"/>
    <cellStyle name="Normal 2 2 2 2 2 2 2 2 2" xfId="761" xr:uid="{48DB2B87-5F84-4EAA-B639-773F24A1F3AE}"/>
    <cellStyle name="Normal 2 2 2 2 2 2 2 3" xfId="569" xr:uid="{0DE0BC79-309A-435A-AC8E-63FF84AE20D2}"/>
    <cellStyle name="Normal 2 2 2 2 2 2 3" xfId="282" xr:uid="{B856B749-6A85-42B8-BC22-57120A053664}"/>
    <cellStyle name="Normal 2 2 2 2 2 2 3 2" xfId="665" xr:uid="{B2400511-B211-44B4-9237-4C3A4B8DD549}"/>
    <cellStyle name="Normal 2 2 2 2 2 2 4" xfId="473" xr:uid="{0FA87FA9-9CC4-4A43-8C78-A1A1D4B7143C}"/>
    <cellStyle name="Normal 2 2 2 2 2 3" xfId="138" xr:uid="{DEDB2487-649C-4DC6-A9FF-38B18A10153E}"/>
    <cellStyle name="Normal 2 2 2 2 2 3 2" xfId="330" xr:uid="{C2413691-9FBB-4FD6-BE76-F5B5415C9DE3}"/>
    <cellStyle name="Normal 2 2 2 2 2 3 2 2" xfId="713" xr:uid="{171FE37B-7022-4F8F-83C8-23A534CC7865}"/>
    <cellStyle name="Normal 2 2 2 2 2 3 3" xfId="521" xr:uid="{DDB87584-294C-4E38-9621-65A7A9DF39D6}"/>
    <cellStyle name="Normal 2 2 2 2 2 4" xfId="234" xr:uid="{74925659-EC1A-4EDE-94D1-E273AFA22BD7}"/>
    <cellStyle name="Normal 2 2 2 2 2 4 2" xfId="617" xr:uid="{DAA0F231-8EF3-41E1-85FC-8B31D4DFDFF2}"/>
    <cellStyle name="Normal 2 2 2 2 2 5" xfId="425" xr:uid="{48D98CA7-8A55-473F-B35E-C91A16AB314C}"/>
    <cellStyle name="Normal 2 2 2 2 3" xfId="66" xr:uid="{739766F5-0995-4943-B1E7-6AC5FA5AD791}"/>
    <cellStyle name="Normal 2 2 2 2 3 2" xfId="164" xr:uid="{1946BA17-F33A-45D9-B407-358F7E0D0608}"/>
    <cellStyle name="Normal 2 2 2 2 3 2 2" xfId="356" xr:uid="{42F671BD-3C72-46BC-86B6-4EAC24B3D922}"/>
    <cellStyle name="Normal 2 2 2 2 3 2 2 2" xfId="739" xr:uid="{D39A062C-A7EA-4F72-92EB-D445B73098A8}"/>
    <cellStyle name="Normal 2 2 2 2 3 2 3" xfId="547" xr:uid="{318535DB-2220-4274-A3CD-26822EE731AE}"/>
    <cellStyle name="Normal 2 2 2 2 3 3" xfId="260" xr:uid="{C177A4EA-B16D-47FB-9B7D-256FE2855505}"/>
    <cellStyle name="Normal 2 2 2 2 3 3 2" xfId="643" xr:uid="{8EE046C9-8129-498E-9C33-2770DB1D2501}"/>
    <cellStyle name="Normal 2 2 2 2 3 4" xfId="451" xr:uid="{9FF98177-BE40-4D5E-944D-47686DE141CA}"/>
    <cellStyle name="Normal 2 2 2 2 4" xfId="116" xr:uid="{D0AA5470-B62F-4D56-A892-02589553F93A}"/>
    <cellStyle name="Normal 2 2 2 2 4 2" xfId="308" xr:uid="{252F4404-F4AB-4FC4-A9C8-F64C1BDBEAE9}"/>
    <cellStyle name="Normal 2 2 2 2 4 2 2" xfId="691" xr:uid="{10A120AF-AECE-4DB4-9CD7-400F8430188A}"/>
    <cellStyle name="Normal 2 2 2 2 4 3" xfId="499" xr:uid="{C3D17354-262F-49AD-9FD9-540408B54F05}"/>
    <cellStyle name="Normal 2 2 2 2 5" xfId="212" xr:uid="{AAC036E2-5C1E-4988-9508-10498BF6411B}"/>
    <cellStyle name="Normal 2 2 2 2 5 2" xfId="595" xr:uid="{9F4729A5-EEAC-4F36-8AD9-773456BBFE68}"/>
    <cellStyle name="Normal 2 2 2 2 6" xfId="403" xr:uid="{616BF6D3-ACCE-4830-AC5D-03C4839329C9}"/>
    <cellStyle name="Normal 2 2 2 3" xfId="29" xr:uid="{BF0E4A79-234B-4D6D-9F48-D655282F6281}"/>
    <cellStyle name="Normal 2 2 2 3 2" xfId="77" xr:uid="{CA3F08C9-48A3-4D83-BF65-607EF795C6A3}"/>
    <cellStyle name="Normal 2 2 2 3 2 2" xfId="175" xr:uid="{30373CC2-1ACB-4383-A1AF-8B6841507621}"/>
    <cellStyle name="Normal 2 2 2 3 2 2 2" xfId="367" xr:uid="{A6EE0B22-E177-4A64-AC44-0BB92F30EF11}"/>
    <cellStyle name="Normal 2 2 2 3 2 2 2 2" xfId="750" xr:uid="{8ECC047F-48B6-4C18-A7E4-CE85D21E85D8}"/>
    <cellStyle name="Normal 2 2 2 3 2 2 3" xfId="558" xr:uid="{B4670CF4-1288-490C-B16F-A146B6F80F94}"/>
    <cellStyle name="Normal 2 2 2 3 2 3" xfId="271" xr:uid="{42D5BCCA-7A95-4F0B-908F-C756D404C7D0}"/>
    <cellStyle name="Normal 2 2 2 3 2 3 2" xfId="654" xr:uid="{F2727918-55B4-4BC9-832B-FF30569471AF}"/>
    <cellStyle name="Normal 2 2 2 3 2 4" xfId="462" xr:uid="{EAAF0F5A-1167-44CB-86B2-437169DA0C32}"/>
    <cellStyle name="Normal 2 2 2 3 3" xfId="127" xr:uid="{D3120466-7B60-42AE-8A2D-6D3AA54FDB2B}"/>
    <cellStyle name="Normal 2 2 2 3 3 2" xfId="319" xr:uid="{CED7D640-F132-46AC-B72E-3931826F729C}"/>
    <cellStyle name="Normal 2 2 2 3 3 2 2" xfId="702" xr:uid="{CA692593-F00E-46FC-9BC0-621AE78637E5}"/>
    <cellStyle name="Normal 2 2 2 3 3 3" xfId="510" xr:uid="{0B9D825A-3536-40E4-BCFF-58BCDC6AA002}"/>
    <cellStyle name="Normal 2 2 2 3 4" xfId="223" xr:uid="{24800B0F-D73F-454F-8671-985AC186783B}"/>
    <cellStyle name="Normal 2 2 2 3 4 2" xfId="606" xr:uid="{BC8E9A72-8D5E-47C4-9D92-9BE69DB15F60}"/>
    <cellStyle name="Normal 2 2 2 3 5" xfId="414" xr:uid="{8E90ADD8-BC42-494C-8228-7B07E529F4B0}"/>
    <cellStyle name="Normal 2 2 2 4" xfId="55" xr:uid="{CBFBB686-0826-4F87-BE7F-6FC0176E5030}"/>
    <cellStyle name="Normal 2 2 2 4 2" xfId="153" xr:uid="{EB671F55-EC9A-47D4-9A81-FE7E32FADE45}"/>
    <cellStyle name="Normal 2 2 2 4 2 2" xfId="345" xr:uid="{D422FEBA-51BA-47D1-9C76-BAF8E066F6A3}"/>
    <cellStyle name="Normal 2 2 2 4 2 2 2" xfId="728" xr:uid="{E22480CF-75D2-4B80-9AB2-2F04542F99BF}"/>
    <cellStyle name="Normal 2 2 2 4 2 3" xfId="536" xr:uid="{E9B6508F-7023-4470-B07F-030FFFDAFD25}"/>
    <cellStyle name="Normal 2 2 2 4 3" xfId="249" xr:uid="{0BEB38C5-D34F-4195-B313-7D635B994EA0}"/>
    <cellStyle name="Normal 2 2 2 4 3 2" xfId="632" xr:uid="{D30380D2-7734-4456-8DC8-E023ACDE5E93}"/>
    <cellStyle name="Normal 2 2 2 4 4" xfId="440" xr:uid="{58025FEB-E1F2-4E5E-AF31-4BFFECE7FA9E}"/>
    <cellStyle name="Normal 2 2 2 5" xfId="105" xr:uid="{B023B70B-0139-47BC-AED2-9CBE8A5CD7E1}"/>
    <cellStyle name="Normal 2 2 2 5 2" xfId="297" xr:uid="{DEE400FB-231C-4704-8D32-A4DC12093C2D}"/>
    <cellStyle name="Normal 2 2 2 5 2 2" xfId="680" xr:uid="{443D4D39-FF73-4369-A34A-8F85917A5875}"/>
    <cellStyle name="Normal 2 2 2 5 3" xfId="488" xr:uid="{1FEC1E21-46CA-471C-A558-68BD6A36680E}"/>
    <cellStyle name="Normal 2 2 2 6" xfId="201" xr:uid="{4F8DED84-F7D6-4E86-B2CA-BA9331ECDF5E}"/>
    <cellStyle name="Normal 2 2 2 6 2" xfId="584" xr:uid="{F3EB2CD4-BA66-4B41-90D5-EBFF023769BC}"/>
    <cellStyle name="Normal 2 2 2 7" xfId="392" xr:uid="{D2283036-069F-4019-A2FE-9D3FD2582F02}"/>
    <cellStyle name="Normal 2 2 3" xfId="13" xr:uid="{94E3468E-F9B2-4A1B-BDB3-9CB9650E0A6E}"/>
    <cellStyle name="Normal 2 2 3 2" xfId="35" xr:uid="{49E13576-1761-4CDD-A86B-9B6FF7DC42FE}"/>
    <cellStyle name="Normal 2 2 3 2 2" xfId="83" xr:uid="{0B428003-D315-47D8-98F8-A629E78DC8D0}"/>
    <cellStyle name="Normal 2 2 3 2 2 2" xfId="181" xr:uid="{7CA33AC7-7AE5-47A9-A897-B1F2EE5E59D1}"/>
    <cellStyle name="Normal 2 2 3 2 2 2 2" xfId="373" xr:uid="{4608670A-5709-47C6-ADE7-4120AAA8B64A}"/>
    <cellStyle name="Normal 2 2 3 2 2 2 2 2" xfId="756" xr:uid="{3B70FD64-461A-4CD6-90C0-B2C3F6069F3B}"/>
    <cellStyle name="Normal 2 2 3 2 2 2 3" xfId="564" xr:uid="{CE9EB6D9-F80A-4930-BDC2-FA2E6AB9C354}"/>
    <cellStyle name="Normal 2 2 3 2 2 3" xfId="277" xr:uid="{6E400E19-C1F1-47C7-A09C-87122FB8E29A}"/>
    <cellStyle name="Normal 2 2 3 2 2 3 2" xfId="660" xr:uid="{7D357A5D-CDC5-4327-87A2-D3A6EFF89D14}"/>
    <cellStyle name="Normal 2 2 3 2 2 4" xfId="468" xr:uid="{E52AEDCB-58F0-45BF-A1DD-1423B5CB1529}"/>
    <cellStyle name="Normal 2 2 3 2 3" xfId="133" xr:uid="{992A10D8-485F-458F-9A51-352FEF504DBE}"/>
    <cellStyle name="Normal 2 2 3 2 3 2" xfId="325" xr:uid="{8A8A276E-3A8A-42EB-9E20-88C054D4A469}"/>
    <cellStyle name="Normal 2 2 3 2 3 2 2" xfId="708" xr:uid="{97752953-932F-4123-9F88-7D74312D0E32}"/>
    <cellStyle name="Normal 2 2 3 2 3 3" xfId="516" xr:uid="{4ED376E9-B95D-4316-A8A7-9A6B2EF7BA41}"/>
    <cellStyle name="Normal 2 2 3 2 4" xfId="229" xr:uid="{6B72A890-4516-46A7-9B13-0458D810422D}"/>
    <cellStyle name="Normal 2 2 3 2 4 2" xfId="612" xr:uid="{778D6ED0-8968-49B0-9846-0C334E3D4BE9}"/>
    <cellStyle name="Normal 2 2 3 2 5" xfId="420" xr:uid="{2C3A0DA4-1B15-4ECE-995E-FCBD4246E319}"/>
    <cellStyle name="Normal 2 2 3 3" xfId="61" xr:uid="{A856E859-C8D1-44B1-BDE6-0DB9DFDC7575}"/>
    <cellStyle name="Normal 2 2 3 3 2" xfId="159" xr:uid="{B51ECCD8-1784-4F4B-9333-EA61DBD355E9}"/>
    <cellStyle name="Normal 2 2 3 3 2 2" xfId="351" xr:uid="{E1E04C42-86FA-403A-846A-5169C4AC0B7E}"/>
    <cellStyle name="Normal 2 2 3 3 2 2 2" xfId="734" xr:uid="{7823346B-656E-4B1D-BFE0-1E6252E456E5}"/>
    <cellStyle name="Normal 2 2 3 3 2 3" xfId="542" xr:uid="{377A7B71-98F8-4167-9971-DA728118A7B7}"/>
    <cellStyle name="Normal 2 2 3 3 3" xfId="255" xr:uid="{FD54B3B0-8321-478B-8ADB-FED21A8BCEDB}"/>
    <cellStyle name="Normal 2 2 3 3 3 2" xfId="638" xr:uid="{54E0E902-5704-4DC1-A341-A86B008F1DAC}"/>
    <cellStyle name="Normal 2 2 3 3 4" xfId="446" xr:uid="{EBAB55F3-7D11-4EE1-ACE6-32A6ECDCD40B}"/>
    <cellStyle name="Normal 2 2 3 4" xfId="111" xr:uid="{6F86B2B3-B03B-439D-8C3A-DE9E116BEB82}"/>
    <cellStyle name="Normal 2 2 3 4 2" xfId="303" xr:uid="{06F3E612-FB37-4C57-B68F-504A64F143BF}"/>
    <cellStyle name="Normal 2 2 3 4 2 2" xfId="686" xr:uid="{AB2763ED-1C55-4430-8644-FAA66B631BC6}"/>
    <cellStyle name="Normal 2 2 3 4 3" xfId="494" xr:uid="{EA9165DC-1D01-44CC-A719-C9E51C458502}"/>
    <cellStyle name="Normal 2 2 3 5" xfId="207" xr:uid="{2FDA6577-BFBE-49A7-848D-F46AAA814A67}"/>
    <cellStyle name="Normal 2 2 3 5 2" xfId="590" xr:uid="{95CAC8EA-AC90-489D-AB97-78A1E20DA2C9}"/>
    <cellStyle name="Normal 2 2 3 6" xfId="398" xr:uid="{68415905-324C-498E-B6EE-F77979A03B31}"/>
    <cellStyle name="Normal 2 2 4" xfId="24" xr:uid="{CCFCA6EA-2A2B-4F22-98CE-F430B581F800}"/>
    <cellStyle name="Normal 2 2 4 2" xfId="72" xr:uid="{1351D9D4-220C-4FAA-A46A-08CA8E48CA38}"/>
    <cellStyle name="Normal 2 2 4 2 2" xfId="170" xr:uid="{B3AD9406-BCFC-4FC4-80AF-E7B17F0D20F8}"/>
    <cellStyle name="Normal 2 2 4 2 2 2" xfId="362" xr:uid="{2CF5177D-1E12-4168-8A9A-428ABC26B9D5}"/>
    <cellStyle name="Normal 2 2 4 2 2 2 2" xfId="745" xr:uid="{4DC15736-FF4A-4091-8C70-A417BF6EAB34}"/>
    <cellStyle name="Normal 2 2 4 2 2 3" xfId="553" xr:uid="{D84098D1-5786-49F5-BE3C-4072103166F0}"/>
    <cellStyle name="Normal 2 2 4 2 3" xfId="266" xr:uid="{1AB2DF1F-E926-4A13-8609-8AFFA0E23EC2}"/>
    <cellStyle name="Normal 2 2 4 2 3 2" xfId="649" xr:uid="{2A3EF242-C118-40CE-9F52-1D16B28C098B}"/>
    <cellStyle name="Normal 2 2 4 2 4" xfId="457" xr:uid="{A433E2B1-FE65-49F5-853E-919A7171E9A6}"/>
    <cellStyle name="Normal 2 2 4 3" xfId="122" xr:uid="{37EE8ED5-2D8B-4F13-AE46-7FAA384197C8}"/>
    <cellStyle name="Normal 2 2 4 3 2" xfId="314" xr:uid="{D0F1EF92-E846-4322-9C13-43B75399C0CF}"/>
    <cellStyle name="Normal 2 2 4 3 2 2" xfId="697" xr:uid="{FD7BC228-AE85-4E9F-82FB-CB6CF8DDE83E}"/>
    <cellStyle name="Normal 2 2 4 3 3" xfId="505" xr:uid="{E7A6BD4C-0C20-4DC2-BC35-DC76D2287CC8}"/>
    <cellStyle name="Normal 2 2 4 4" xfId="218" xr:uid="{0C353384-879D-430E-95EF-551BBA448CEE}"/>
    <cellStyle name="Normal 2 2 4 4 2" xfId="601" xr:uid="{10AD05FB-565D-41A9-9A1B-8AB4530CB4AE}"/>
    <cellStyle name="Normal 2 2 4 5" xfId="409" xr:uid="{D05A3F60-7B28-402A-8C1A-A8F88F345D20}"/>
    <cellStyle name="Normal 2 2 5" xfId="50" xr:uid="{F1ABD57D-69A2-4AAE-B6F9-683AAFB02F72}"/>
    <cellStyle name="Normal 2 2 5 2" xfId="148" xr:uid="{1D3AB785-4330-400E-ACA6-F17577F26961}"/>
    <cellStyle name="Normal 2 2 5 2 2" xfId="340" xr:uid="{40D1DC40-B721-4F60-9A3D-53AF286D4A9F}"/>
    <cellStyle name="Normal 2 2 5 2 2 2" xfId="723" xr:uid="{46C815A4-DCE7-4A6C-A2CB-B32CD333A789}"/>
    <cellStyle name="Normal 2 2 5 2 3" xfId="531" xr:uid="{AD1BC0BD-0DC3-42F4-B7F5-BE26377A4AD6}"/>
    <cellStyle name="Normal 2 2 5 3" xfId="244" xr:uid="{94D256F4-8D30-49E8-95A7-8ADA1ED773F5}"/>
    <cellStyle name="Normal 2 2 5 3 2" xfId="627" xr:uid="{EAD8DBF2-3225-4EA0-B0CA-9A9B901BD6D0}"/>
    <cellStyle name="Normal 2 2 5 4" xfId="435" xr:uid="{956B6216-8E56-4683-AE4C-37EB37E0F1D6}"/>
    <cellStyle name="Normal 2 2 6" xfId="100" xr:uid="{21CC7320-3F57-44FD-99A0-46912612E4A5}"/>
    <cellStyle name="Normal 2 2 6 2" xfId="292" xr:uid="{8952CA36-352E-40CB-A019-5359BD43EF54}"/>
    <cellStyle name="Normal 2 2 6 2 2" xfId="675" xr:uid="{373066F2-84FB-4BBF-9E8B-AACCB85FEE45}"/>
    <cellStyle name="Normal 2 2 6 3" xfId="483" xr:uid="{103ECD7C-9539-4999-9548-3D46E91296E0}"/>
    <cellStyle name="Normal 2 2 7" xfId="196" xr:uid="{8BB65120-50AA-4155-A913-B54047637DEC}"/>
    <cellStyle name="Normal 2 2 7 2" xfId="579" xr:uid="{F4AEA37D-85BC-4DBF-B6D7-A0552B7DF502}"/>
    <cellStyle name="Normal 2 2 8" xfId="387" xr:uid="{DB2E264A-3F42-4383-A389-F188B7D3F9E4}"/>
    <cellStyle name="Normal 2 3" xfId="5" xr:uid="{F33FA85A-5C45-45E3-A267-00924EFFACF0}"/>
    <cellStyle name="Normal 2 3 2" xfId="16" xr:uid="{1A3EC5ED-6B5C-46EE-88D8-510F9A88690D}"/>
    <cellStyle name="Normal 2 3 2 2" xfId="38" xr:uid="{D70D78CC-31B3-46E3-9993-5D5293CD40B6}"/>
    <cellStyle name="Normal 2 3 2 2 2" xfId="86" xr:uid="{82C3A8E2-C8EF-4974-8DE0-7AD67494F40A}"/>
    <cellStyle name="Normal 2 3 2 2 2 2" xfId="184" xr:uid="{464F2208-7C7B-48B7-B42D-122798AC045A}"/>
    <cellStyle name="Normal 2 3 2 2 2 2 2" xfId="376" xr:uid="{9E2226C0-B92D-4139-8D29-EDBA285B324A}"/>
    <cellStyle name="Normal 2 3 2 2 2 2 2 2" xfId="759" xr:uid="{C66F6485-5E39-48CD-BA4D-135E2A0E278E}"/>
    <cellStyle name="Normal 2 3 2 2 2 2 3" xfId="567" xr:uid="{37D20DB0-F829-4891-B199-94B74933A3AF}"/>
    <cellStyle name="Normal 2 3 2 2 2 3" xfId="280" xr:uid="{CC241E68-4E77-476A-87F3-50219F68B327}"/>
    <cellStyle name="Normal 2 3 2 2 2 3 2" xfId="663" xr:uid="{ACE478E3-D70A-42EE-81BA-C1D38A2B6B2A}"/>
    <cellStyle name="Normal 2 3 2 2 2 4" xfId="471" xr:uid="{79A67664-29A0-4075-AD10-C85D960820ED}"/>
    <cellStyle name="Normal 2 3 2 2 3" xfId="136" xr:uid="{5580CD85-34C0-4264-BD03-CC02D3232222}"/>
    <cellStyle name="Normal 2 3 2 2 3 2" xfId="328" xr:uid="{C9AEF804-BDC6-41D9-83BD-2130709F3064}"/>
    <cellStyle name="Normal 2 3 2 2 3 2 2" xfId="711" xr:uid="{AE980232-C64C-4C75-B664-079365531F80}"/>
    <cellStyle name="Normal 2 3 2 2 3 3" xfId="519" xr:uid="{C4234B78-E8B3-4B1A-850C-E8449EC225B4}"/>
    <cellStyle name="Normal 2 3 2 2 4" xfId="232" xr:uid="{EDBC3405-7749-4F5A-B8DA-9AC096E64B57}"/>
    <cellStyle name="Normal 2 3 2 2 4 2" xfId="615" xr:uid="{88F8B9A2-0BA4-4936-879F-E28697A383D8}"/>
    <cellStyle name="Normal 2 3 2 2 5" xfId="423" xr:uid="{9A80D6C3-4D1C-4807-B53A-4687FCA8ED7D}"/>
    <cellStyle name="Normal 2 3 2 3" xfId="64" xr:uid="{A5497D1C-8672-44DA-BC41-7E2F75DE1A8D}"/>
    <cellStyle name="Normal 2 3 2 3 2" xfId="162" xr:uid="{B8AB5741-A14E-40F0-9A87-F107506A4DF6}"/>
    <cellStyle name="Normal 2 3 2 3 2 2" xfId="354" xr:uid="{0FB5DACB-1F47-43AD-86C4-43E74AE9FF72}"/>
    <cellStyle name="Normal 2 3 2 3 2 2 2" xfId="737" xr:uid="{6CEB6CD3-E59B-4FA1-B701-A51329EB4B5B}"/>
    <cellStyle name="Normal 2 3 2 3 2 3" xfId="545" xr:uid="{AC6CEA4E-4AB0-4065-820B-500997FD07D8}"/>
    <cellStyle name="Normal 2 3 2 3 3" xfId="258" xr:uid="{9F40A121-0469-4B55-907D-EF323CA12CD3}"/>
    <cellStyle name="Normal 2 3 2 3 3 2" xfId="641" xr:uid="{1C4908E7-2BD0-458E-ACD3-F002CFCE403A}"/>
    <cellStyle name="Normal 2 3 2 3 4" xfId="449" xr:uid="{D4C4468C-6411-4794-85F9-ABD11A08FA69}"/>
    <cellStyle name="Normal 2 3 2 4" xfId="114" xr:uid="{62FC8ECF-1BBD-4E47-AAE1-BBCDFC1D3D2E}"/>
    <cellStyle name="Normal 2 3 2 4 2" xfId="306" xr:uid="{45EDAAB2-1E00-4595-9154-80EDB8FCF8D8}"/>
    <cellStyle name="Normal 2 3 2 4 2 2" xfId="689" xr:uid="{6423B931-53C8-492B-B7D9-F1B44961F9DE}"/>
    <cellStyle name="Normal 2 3 2 4 3" xfId="497" xr:uid="{C78F0D7F-6258-4B7F-852B-255B250A4D1F}"/>
    <cellStyle name="Normal 2 3 2 5" xfId="210" xr:uid="{58FB545C-459D-4467-8F2B-CF7AEDB055FC}"/>
    <cellStyle name="Normal 2 3 2 5 2" xfId="593" xr:uid="{8D5B1414-FE9A-4606-8029-6052D0FDB8C5}"/>
    <cellStyle name="Normal 2 3 2 6" xfId="401" xr:uid="{4EA529C4-109B-4DD3-B1AC-8B96E13FB1DE}"/>
    <cellStyle name="Normal 2 3 3" xfId="27" xr:uid="{CEA6A0E0-8E52-4922-AEF2-11455C13CFFE}"/>
    <cellStyle name="Normal 2 3 3 2" xfId="75" xr:uid="{AF57F2A8-36F7-4B36-B309-07AA20B71250}"/>
    <cellStyle name="Normal 2 3 3 2 2" xfId="173" xr:uid="{98807106-966F-4129-B988-4153621AFD55}"/>
    <cellStyle name="Normal 2 3 3 2 2 2" xfId="365" xr:uid="{01DB321C-C98E-43D1-89E9-0CEF3442B9D9}"/>
    <cellStyle name="Normal 2 3 3 2 2 2 2" xfId="748" xr:uid="{73515C16-5D2C-44AF-AF37-86DD4B2DBFE8}"/>
    <cellStyle name="Normal 2 3 3 2 2 3" xfId="556" xr:uid="{2906B505-F671-48B5-8FEC-843BB57B970A}"/>
    <cellStyle name="Normal 2 3 3 2 3" xfId="269" xr:uid="{D96CE862-BB43-4540-BBF4-EDBA5253FB2D}"/>
    <cellStyle name="Normal 2 3 3 2 3 2" xfId="652" xr:uid="{CA539CF4-8001-40F2-B9DC-7B0E2F8ADB75}"/>
    <cellStyle name="Normal 2 3 3 2 4" xfId="460" xr:uid="{A91F9555-CC5E-467A-9FE3-309DFEEF2294}"/>
    <cellStyle name="Normal 2 3 3 3" xfId="125" xr:uid="{E16C7B63-D620-45B4-A00A-57A6236C7EF9}"/>
    <cellStyle name="Normal 2 3 3 3 2" xfId="317" xr:uid="{1C1F3930-8532-4331-A05E-C3BF3F2789DA}"/>
    <cellStyle name="Normal 2 3 3 3 2 2" xfId="700" xr:uid="{8B25E61C-BFC9-41D0-AA45-C6D9336EFD18}"/>
    <cellStyle name="Normal 2 3 3 3 3" xfId="508" xr:uid="{6ADEB8B1-CB3A-4133-B324-5E64DB935F57}"/>
    <cellStyle name="Normal 2 3 3 4" xfId="221" xr:uid="{3D67376F-E607-41B4-8758-F2D8B0412A0B}"/>
    <cellStyle name="Normal 2 3 3 4 2" xfId="604" xr:uid="{35320EF3-4829-4CE9-BA82-EB5F92AFF4F9}"/>
    <cellStyle name="Normal 2 3 3 5" xfId="412" xr:uid="{E8D992C1-E740-4213-BE4F-BDAA6BED152C}"/>
    <cellStyle name="Normal 2 3 4" xfId="53" xr:uid="{8FE36675-5042-43C7-97CF-22F98D774065}"/>
    <cellStyle name="Normal 2 3 4 2" xfId="151" xr:uid="{B320A0A5-491C-4FF7-B1C3-6CB1799FD81E}"/>
    <cellStyle name="Normal 2 3 4 2 2" xfId="343" xr:uid="{DAD2C919-058E-4956-98B8-B8F8410B5B0D}"/>
    <cellStyle name="Normal 2 3 4 2 2 2" xfId="726" xr:uid="{482778B3-7388-4E78-976A-33957C5CE5C6}"/>
    <cellStyle name="Normal 2 3 4 2 3" xfId="534" xr:uid="{B017A20C-0027-4811-BF4E-4100791CAC8E}"/>
    <cellStyle name="Normal 2 3 4 3" xfId="247" xr:uid="{1FB6DC1A-D323-4717-AE78-9F5827D9F201}"/>
    <cellStyle name="Normal 2 3 4 3 2" xfId="630" xr:uid="{B7F1264A-6157-41E1-8EA7-E5E3C536368A}"/>
    <cellStyle name="Normal 2 3 4 4" xfId="438" xr:uid="{D37383CB-C3FC-40EF-A31F-2AE2CB9202B0}"/>
    <cellStyle name="Normal 2 3 5" xfId="103" xr:uid="{20310D2B-D9E8-4D08-B939-CF9C056D4A69}"/>
    <cellStyle name="Normal 2 3 5 2" xfId="295" xr:uid="{69CA3BA5-52E2-4A62-922E-330602F8959C}"/>
    <cellStyle name="Normal 2 3 5 2 2" xfId="678" xr:uid="{43AB03A8-517D-4AE0-819C-1C177676E17E}"/>
    <cellStyle name="Normal 2 3 5 3" xfId="486" xr:uid="{41385F5D-8BC5-47EA-AC0B-7E230B81B31D}"/>
    <cellStyle name="Normal 2 3 6" xfId="199" xr:uid="{E33F04BD-D316-41F4-BF92-AC467051132F}"/>
    <cellStyle name="Normal 2 3 6 2" xfId="582" xr:uid="{4392845F-E811-42EB-B3BC-E9CE5E5A2607}"/>
    <cellStyle name="Normal 2 3 7" xfId="390" xr:uid="{060D6653-B9F6-400C-89B0-8ADF7A7AE60B}"/>
    <cellStyle name="Normal 2 4" xfId="11" xr:uid="{9DA67631-E8D3-483B-9BB0-6A5AC9C01266}"/>
    <cellStyle name="Normal 2 4 2" xfId="33" xr:uid="{963644E9-C3CB-433E-AF9A-9525E3498981}"/>
    <cellStyle name="Normal 2 4 2 2" xfId="81" xr:uid="{161C9B29-0E94-42B6-8AAA-4762D61C6FDE}"/>
    <cellStyle name="Normal 2 4 2 2 2" xfId="179" xr:uid="{98B9977B-CDFF-46E1-B96B-3CA660A20B1B}"/>
    <cellStyle name="Normal 2 4 2 2 2 2" xfId="371" xr:uid="{91F223C3-E8D9-4473-8D77-0BF529101435}"/>
    <cellStyle name="Normal 2 4 2 2 2 2 2" xfId="754" xr:uid="{B93C02E1-459C-42FC-A0CB-CE14B9247627}"/>
    <cellStyle name="Normal 2 4 2 2 2 3" xfId="562" xr:uid="{17082BB0-6283-43FF-AFF8-79D239F97BF6}"/>
    <cellStyle name="Normal 2 4 2 2 3" xfId="275" xr:uid="{85CEE3D0-FD8F-4E5E-948C-7E2D259BD88D}"/>
    <cellStyle name="Normal 2 4 2 2 3 2" xfId="658" xr:uid="{E2EA06F5-B098-49B1-99B8-F34BA65D8ED1}"/>
    <cellStyle name="Normal 2 4 2 2 4" xfId="466" xr:uid="{4AC18F45-4D47-4CD1-95AC-D7D11089FC77}"/>
    <cellStyle name="Normal 2 4 2 3" xfId="131" xr:uid="{5ED0927D-9741-4A66-864A-F7CA119E519C}"/>
    <cellStyle name="Normal 2 4 2 3 2" xfId="323" xr:uid="{7515BE16-D99E-4F44-A85B-5C3D63A34151}"/>
    <cellStyle name="Normal 2 4 2 3 2 2" xfId="706" xr:uid="{9D6F1E01-9478-4ED5-8AD8-E038066F9896}"/>
    <cellStyle name="Normal 2 4 2 3 3" xfId="514" xr:uid="{1387D20D-A83D-4B50-86BF-17CD90B74B71}"/>
    <cellStyle name="Normal 2 4 2 4" xfId="227" xr:uid="{AB1629BB-73E2-43C4-8C8C-8FAEBC871F1A}"/>
    <cellStyle name="Normal 2 4 2 4 2" xfId="610" xr:uid="{0489EE6C-38A4-4743-9E37-23F9BC9DAAE0}"/>
    <cellStyle name="Normal 2 4 2 5" xfId="418" xr:uid="{5BAEBFC5-A821-4A1C-B8FA-66D4094343F3}"/>
    <cellStyle name="Normal 2 4 3" xfId="59" xr:uid="{1C289694-EB43-4B3E-BCA9-3DA0193401D3}"/>
    <cellStyle name="Normal 2 4 3 2" xfId="157" xr:uid="{9441042D-355A-417F-80B0-46DBDD33CDDE}"/>
    <cellStyle name="Normal 2 4 3 2 2" xfId="349" xr:uid="{AE671BF3-CBD9-4365-B0B9-4D6DD7991F60}"/>
    <cellStyle name="Normal 2 4 3 2 2 2" xfId="732" xr:uid="{F1233748-B5C7-4323-AFF4-17E17CA7473E}"/>
    <cellStyle name="Normal 2 4 3 2 3" xfId="540" xr:uid="{AE23CD55-B051-4F0F-9487-547F813B5407}"/>
    <cellStyle name="Normal 2 4 3 3" xfId="253" xr:uid="{65AE0D50-9FAE-472F-ACFB-BA6A1E648724}"/>
    <cellStyle name="Normal 2 4 3 3 2" xfId="636" xr:uid="{B8231FD0-BA15-472F-AB4C-C8ABF1EAFE11}"/>
    <cellStyle name="Normal 2 4 3 4" xfId="444" xr:uid="{F85A1773-F80D-47DF-A55D-312477C9C7C4}"/>
    <cellStyle name="Normal 2 4 4" xfId="109" xr:uid="{CDBA4CFF-C956-4FA6-BC71-6C51DDE94F43}"/>
    <cellStyle name="Normal 2 4 4 2" xfId="301" xr:uid="{310166A4-8847-411D-9D40-1C9A9C0DDBC2}"/>
    <cellStyle name="Normal 2 4 4 2 2" xfId="684" xr:uid="{BDCA956A-31D0-4E33-A95D-EC6B481B8210}"/>
    <cellStyle name="Normal 2 4 4 3" xfId="492" xr:uid="{EBE936E9-D6DB-4169-AD7B-A7B169A14FD2}"/>
    <cellStyle name="Normal 2 4 5" xfId="205" xr:uid="{F87A1921-2200-4503-B604-00149C71A49C}"/>
    <cellStyle name="Normal 2 4 5 2" xfId="588" xr:uid="{C6CD25A0-84F4-4669-B17F-5C03379F865D}"/>
    <cellStyle name="Normal 2 4 6" xfId="396" xr:uid="{6B59C4E7-49D5-421A-97F5-FA4845C743C8}"/>
    <cellStyle name="Normal 2 5" xfId="22" xr:uid="{49F88EA1-5CB3-42D3-A8C0-AE491B5F0674}"/>
    <cellStyle name="Normal 2 5 2" xfId="70" xr:uid="{CDE91321-CC97-480A-BD3C-7EE8777A8AB7}"/>
    <cellStyle name="Normal 2 5 2 2" xfId="168" xr:uid="{87BA06C5-FC00-4FDF-9616-597B0B5529C9}"/>
    <cellStyle name="Normal 2 5 2 2 2" xfId="360" xr:uid="{EB39FC4A-77AC-4A2D-BD2A-6F1A0D739269}"/>
    <cellStyle name="Normal 2 5 2 2 2 2" xfId="743" xr:uid="{633B7E1C-30DD-4706-9174-B5F5AD212220}"/>
    <cellStyle name="Normal 2 5 2 2 3" xfId="551" xr:uid="{C8580EC2-DC78-4CB5-B3D3-42BFDA6DC0FA}"/>
    <cellStyle name="Normal 2 5 2 3" xfId="264" xr:uid="{B8E03B02-2B53-40EB-8AD4-AB7F2BA5AFB5}"/>
    <cellStyle name="Normal 2 5 2 3 2" xfId="647" xr:uid="{44F7D9DE-79C4-4D6E-9957-250BE85A10EC}"/>
    <cellStyle name="Normal 2 5 2 4" xfId="455" xr:uid="{A2BA0376-C9C8-412B-A3DF-3EB5B5A6179E}"/>
    <cellStyle name="Normal 2 5 3" xfId="120" xr:uid="{F4635818-D938-4795-AEDD-451005BA3934}"/>
    <cellStyle name="Normal 2 5 3 2" xfId="312" xr:uid="{75BEED1B-A559-43F2-A535-5FA6E57B364A}"/>
    <cellStyle name="Normal 2 5 3 2 2" xfId="695" xr:uid="{90475562-287F-46C6-8059-CDF86E1EE783}"/>
    <cellStyle name="Normal 2 5 3 3" xfId="503" xr:uid="{DE7D3CBC-C75B-4529-B25C-87AF672662DB}"/>
    <cellStyle name="Normal 2 5 4" xfId="216" xr:uid="{9CED7AC6-BF8E-42F2-B488-B062B21E59A1}"/>
    <cellStyle name="Normal 2 5 4 2" xfId="599" xr:uid="{C44CEDD6-F1EE-4E43-A343-562D77FECF60}"/>
    <cellStyle name="Normal 2 5 5" xfId="407" xr:uid="{58A4FF10-2C40-423C-AAD6-D8FA44DBDD3E}"/>
    <cellStyle name="Normal 2 6" xfId="48" xr:uid="{12124C5D-7781-4BAE-B3A0-73ED71A89E87}"/>
    <cellStyle name="Normal 2 6 2" xfId="146" xr:uid="{FAAB7F52-B5D3-440E-80EA-79673EAC2AB4}"/>
    <cellStyle name="Normal 2 6 2 2" xfId="338" xr:uid="{284A5E7F-1114-4D03-A64F-7BE938F0DF74}"/>
    <cellStyle name="Normal 2 6 2 2 2" xfId="721" xr:uid="{D7541A7C-E6AF-4F1E-A66B-BD8B32CB0753}"/>
    <cellStyle name="Normal 2 6 2 3" xfId="529" xr:uid="{EA920BEC-54A2-4679-AD6C-19F030A70E3A}"/>
    <cellStyle name="Normal 2 6 3" xfId="242" xr:uid="{9F080EA2-E89B-4FBD-8CEE-5293944AEDD6}"/>
    <cellStyle name="Normal 2 6 3 2" xfId="625" xr:uid="{683CA880-9FEA-4E12-A618-0F37AEC7FEAB}"/>
    <cellStyle name="Normal 2 6 4" xfId="433" xr:uid="{B0D0E016-9C51-4E5B-9839-75EA5F9990DB}"/>
    <cellStyle name="Normal 2 7" xfId="98" xr:uid="{8EDD8889-D6F1-4CDC-BF59-63B0B6E8D4A4}"/>
    <cellStyle name="Normal 2 7 2" xfId="290" xr:uid="{47559B64-ED65-47F2-8569-F5E252887333}"/>
    <cellStyle name="Normal 2 7 2 2" xfId="673" xr:uid="{AD0F8085-C413-4B5B-924E-E4EE72324694}"/>
    <cellStyle name="Normal 2 7 3" xfId="481" xr:uid="{7DB19BC0-5028-498D-A273-87CFE9B74E00}"/>
    <cellStyle name="Normal 2 8" xfId="194" xr:uid="{3E1643A6-9E78-48AE-A591-58AD3DAA36C5}"/>
    <cellStyle name="Normal 2 8 2" xfId="577" xr:uid="{235575CD-1960-42E8-8320-C2FB48E362BE}"/>
    <cellStyle name="Normal 2 9" xfId="385" xr:uid="{E7CF1943-45C4-4F53-9CA8-2482BB900B2E}"/>
    <cellStyle name="Normal 3" xfId="4" xr:uid="{42B53BCD-0350-4536-AAB9-127E322817F6}"/>
    <cellStyle name="Normal 3 2" xfId="15" xr:uid="{75CAD456-C16E-4BC6-B7E4-2AB9E9172AE2}"/>
    <cellStyle name="Normal 3 2 2" xfId="37" xr:uid="{FF46BEEE-B6E5-4EE5-BA94-06B01873C40D}"/>
    <cellStyle name="Normal 3 2 2 2" xfId="85" xr:uid="{80D61611-71F7-487A-A0F6-F5829EC4476B}"/>
    <cellStyle name="Normal 3 2 2 2 2" xfId="183" xr:uid="{8584B1B2-DEA5-408E-ADFF-3362AFFDFD76}"/>
    <cellStyle name="Normal 3 2 2 2 2 2" xfId="375" xr:uid="{C737F6EF-F4FD-4D8C-BD7E-EFB622076F3A}"/>
    <cellStyle name="Normal 3 2 2 2 2 2 2" xfId="758" xr:uid="{6207E880-D8BE-427A-BABC-3BD614C0B85A}"/>
    <cellStyle name="Normal 3 2 2 2 2 3" xfId="566" xr:uid="{0C6AB383-7274-4912-BCB6-6D0C9BC2FDB2}"/>
    <cellStyle name="Normal 3 2 2 2 3" xfId="279" xr:uid="{A7075137-D8FF-4FDF-B7DC-F789B8EC8C08}"/>
    <cellStyle name="Normal 3 2 2 2 3 2" xfId="662" xr:uid="{6FD971EF-824F-45E6-92FB-1EA940AB9E65}"/>
    <cellStyle name="Normal 3 2 2 2 4" xfId="470" xr:uid="{646F0B94-5202-4757-B42E-FE80AA32866E}"/>
    <cellStyle name="Normal 3 2 2 3" xfId="135" xr:uid="{91FCCE40-E26A-49C3-A2E4-962052B5836A}"/>
    <cellStyle name="Normal 3 2 2 3 2" xfId="327" xr:uid="{F2ABBE30-5646-4C4E-A6D8-09B704B53971}"/>
    <cellStyle name="Normal 3 2 2 3 2 2" xfId="710" xr:uid="{8E2ED9E1-D4E9-465E-B3A6-5026565C4BD7}"/>
    <cellStyle name="Normal 3 2 2 3 3" xfId="518" xr:uid="{9B0A92F7-ADDC-437B-8CA0-75BB8E403837}"/>
    <cellStyle name="Normal 3 2 2 4" xfId="231" xr:uid="{F7F734CB-9E02-48D4-B5D4-CA31E7677320}"/>
    <cellStyle name="Normal 3 2 2 4 2" xfId="614" xr:uid="{DA4E82E8-4D18-4DA5-8EC3-AD321988C829}"/>
    <cellStyle name="Normal 3 2 2 5" xfId="422" xr:uid="{31911361-E317-4957-8134-B12C67C8EEA7}"/>
    <cellStyle name="Normal 3 2 3" xfId="63" xr:uid="{48BC8033-F834-4F0A-9657-4F5ADF1F8FE7}"/>
    <cellStyle name="Normal 3 2 3 2" xfId="161" xr:uid="{9A71FC11-F2F3-4DB9-931E-47E001AD6666}"/>
    <cellStyle name="Normal 3 2 3 2 2" xfId="353" xr:uid="{B0AB7113-97DC-4BC0-A268-5DD8C20AB4AA}"/>
    <cellStyle name="Normal 3 2 3 2 2 2" xfId="736" xr:uid="{90F9A11C-9AC1-4F40-A458-091D1F09803D}"/>
    <cellStyle name="Normal 3 2 3 2 3" xfId="544" xr:uid="{0395996D-A494-4CCE-8D0B-2C5C664A8807}"/>
    <cellStyle name="Normal 3 2 3 3" xfId="257" xr:uid="{EF607694-BBD9-4FF9-ADA0-3C5D779F8335}"/>
    <cellStyle name="Normal 3 2 3 3 2" xfId="640" xr:uid="{442685FF-6E16-4FD5-8245-5C1D0BCCC2D9}"/>
    <cellStyle name="Normal 3 2 3 4" xfId="448" xr:uid="{8B1C543E-862F-47CC-9228-FD08FCF1130B}"/>
    <cellStyle name="Normal 3 2 4" xfId="113" xr:uid="{14C98B45-83FA-4131-951F-0BE2FBB7D6DB}"/>
    <cellStyle name="Normal 3 2 4 2" xfId="305" xr:uid="{1BBA4894-1CE9-4BF0-8183-07BF79E16B23}"/>
    <cellStyle name="Normal 3 2 4 2 2" xfId="688" xr:uid="{A26BB790-F0FC-4B38-95DB-01CE850DEFFA}"/>
    <cellStyle name="Normal 3 2 4 3" xfId="496" xr:uid="{48872D3D-9B4F-4AA3-8D12-3B46DD5A9AF5}"/>
    <cellStyle name="Normal 3 2 5" xfId="209" xr:uid="{A2F11787-E792-48D8-A802-652A221B465D}"/>
    <cellStyle name="Normal 3 2 5 2" xfId="592" xr:uid="{862FEC89-E409-456D-8D4E-9BD88D8AA5DC}"/>
    <cellStyle name="Normal 3 2 6" xfId="400" xr:uid="{93F33CCA-1CAB-4207-A55A-5DFF2F5CEBB7}"/>
    <cellStyle name="Normal 3 3" xfId="26" xr:uid="{94DD5579-A039-42C8-ACC2-45244721FAD9}"/>
    <cellStyle name="Normal 3 3 2" xfId="74" xr:uid="{CEB75C96-0DAC-491C-8A1F-E67D6C23CBCC}"/>
    <cellStyle name="Normal 3 3 2 2" xfId="172" xr:uid="{AAE9CCA7-0270-46C6-BF4B-9168002D31C4}"/>
    <cellStyle name="Normal 3 3 2 2 2" xfId="364" xr:uid="{4DE7EE24-AEFF-461A-A546-EA66909043E9}"/>
    <cellStyle name="Normal 3 3 2 2 2 2" xfId="747" xr:uid="{ECA8AD81-66DB-4BFE-9910-BCEF1EE62F16}"/>
    <cellStyle name="Normal 3 3 2 2 3" xfId="555" xr:uid="{EBD45287-2332-4681-B40E-87061FB33A8E}"/>
    <cellStyle name="Normal 3 3 2 3" xfId="268" xr:uid="{91C9CD05-C5D8-4693-B71F-8363F362BA4E}"/>
    <cellStyle name="Normal 3 3 2 3 2" xfId="651" xr:uid="{FD93DCF0-9FB7-46E3-9004-2E9CA2573AC3}"/>
    <cellStyle name="Normal 3 3 2 4" xfId="459" xr:uid="{90AD4E45-D136-45E8-81D6-C84E673BF86B}"/>
    <cellStyle name="Normal 3 3 3" xfId="124" xr:uid="{47F3DBD3-B90B-4D9D-AB1A-9D66F64DCD75}"/>
    <cellStyle name="Normal 3 3 3 2" xfId="316" xr:uid="{D18E7B31-A5F5-4019-96D3-9A803BADA47E}"/>
    <cellStyle name="Normal 3 3 3 2 2" xfId="699" xr:uid="{78B8E20F-5787-49B9-9459-DEFA86B6FF30}"/>
    <cellStyle name="Normal 3 3 3 3" xfId="507" xr:uid="{4A3263FF-F089-442F-BDE5-5F6685C1F21D}"/>
    <cellStyle name="Normal 3 3 4" xfId="220" xr:uid="{CF1F5FCB-6E5F-4218-9706-D12C70DFC0C7}"/>
    <cellStyle name="Normal 3 3 4 2" xfId="603" xr:uid="{55C5BEAB-7541-47D3-891C-E75036398E44}"/>
    <cellStyle name="Normal 3 3 5" xfId="411" xr:uid="{04EE6184-79FD-4372-9830-8F3BA1BE411D}"/>
    <cellStyle name="Normal 3 4" xfId="44" xr:uid="{EF73EC3E-8271-412B-8D0B-3B29A4BC8B02}"/>
    <cellStyle name="Normal 3 4 2" xfId="92" xr:uid="{1B33E7D5-E576-4CA9-9EB1-916CBA7E8078}"/>
    <cellStyle name="Normal 3 4 2 2" xfId="190" xr:uid="{F510BE02-947D-4A5C-A98A-15A856E9816B}"/>
    <cellStyle name="Normal 3 4 2 2 2" xfId="382" xr:uid="{C6E4877F-38EC-48C2-B416-154C7EAF20D6}"/>
    <cellStyle name="Normal 3 4 2 2 2 2" xfId="765" xr:uid="{C79C28BB-F736-4E8F-9490-22ACAFCF357D}"/>
    <cellStyle name="Normal 3 4 2 2 3" xfId="573" xr:uid="{5247C759-9129-4EF7-825F-31EF334C9ACF}"/>
    <cellStyle name="Normal 3 4 2 3" xfId="286" xr:uid="{27C371F2-C7D5-4037-986D-43430CDACB00}"/>
    <cellStyle name="Normal 3 4 2 3 2" xfId="669" xr:uid="{68FC42F8-5630-4C1F-A927-52995A5B8A7C}"/>
    <cellStyle name="Normal 3 4 2 4" xfId="477" xr:uid="{420665FA-5FC9-4E58-9B5B-FD14942DF143}"/>
    <cellStyle name="Normal 3 4 3" xfId="142" xr:uid="{ECFA95B5-DE74-4E6C-8E6E-9A23C85BD171}"/>
    <cellStyle name="Normal 3 4 3 2" xfId="334" xr:uid="{0323CD6E-57EA-4931-8981-37BAC4AA462E}"/>
    <cellStyle name="Normal 3 4 3 2 2" xfId="717" xr:uid="{38210E40-97ED-413D-87AC-1B6F5FD97926}"/>
    <cellStyle name="Normal 3 4 3 3" xfId="525" xr:uid="{27FBFC18-7672-429A-8D9E-EC7F837017CD}"/>
    <cellStyle name="Normal 3 4 4" xfId="238" xr:uid="{8AA77621-548C-49D1-A1A3-31DFE1E56C6E}"/>
    <cellStyle name="Normal 3 4 4 2" xfId="621" xr:uid="{823A03C4-412C-427D-9486-03CF10808348}"/>
    <cellStyle name="Normal 3 4 5" xfId="429" xr:uid="{566E5E67-D264-4602-8FEC-996216D9DB2C}"/>
    <cellStyle name="Normal 3 5" xfId="52" xr:uid="{1BE6C66D-75BC-478F-9F0E-2545E8E49E6D}"/>
    <cellStyle name="Normal 3 5 2" xfId="150" xr:uid="{843DB6F5-F009-4FCE-8865-57A0197F4969}"/>
    <cellStyle name="Normal 3 5 2 2" xfId="342" xr:uid="{CD3897CB-ECC3-4BB5-B7EC-64821451220F}"/>
    <cellStyle name="Normal 3 5 2 2 2" xfId="725" xr:uid="{20621959-70CB-40FE-81AF-E3C8ACE42D5E}"/>
    <cellStyle name="Normal 3 5 2 3" xfId="533" xr:uid="{679F26BB-5993-419B-9258-9D96B6EE7C96}"/>
    <cellStyle name="Normal 3 5 3" xfId="246" xr:uid="{FD73C9D9-4ED7-431E-8DCA-68751C9646AF}"/>
    <cellStyle name="Normal 3 5 3 2" xfId="629" xr:uid="{72538167-5851-4499-8040-41FD53BDA83F}"/>
    <cellStyle name="Normal 3 5 4" xfId="437" xr:uid="{650C4BE7-E4D8-4530-AC78-6053AF72D2B5}"/>
    <cellStyle name="Normal 3 6" xfId="102" xr:uid="{8BBD6A07-4163-4E0A-A17D-6730335212DA}"/>
    <cellStyle name="Normal 3 6 2" xfId="294" xr:uid="{0AD24E0E-B021-4FF9-8F01-3A64AEDBDB0B}"/>
    <cellStyle name="Normal 3 6 2 2" xfId="677" xr:uid="{C9A1C805-E7F7-4072-BBAB-E8C1742E3CD8}"/>
    <cellStyle name="Normal 3 6 3" xfId="485" xr:uid="{CCC039BF-09CB-416C-8339-25D7B2D5C16F}"/>
    <cellStyle name="Normal 3 7" xfId="198" xr:uid="{A37C325B-E74B-4C06-A3FD-0A9F02F77587}"/>
    <cellStyle name="Normal 3 7 2" xfId="581" xr:uid="{ADC57EE0-2182-4FEA-A3C5-EB8279358163}"/>
    <cellStyle name="Normal 3 8" xfId="389" xr:uid="{574DAD47-6A6D-46E2-A31A-E7C5656C1B40}"/>
    <cellStyle name="Normal 4" xfId="10" xr:uid="{77D55419-864E-4461-8E5E-0881FF785BD9}"/>
    <cellStyle name="Normal 4 2" xfId="32" xr:uid="{3C36BF1F-10AB-43B1-AF4D-81EEE16B949B}"/>
    <cellStyle name="Normal 4 2 2" xfId="80" xr:uid="{A28F93AC-1EC2-4927-A515-0227109454CD}"/>
    <cellStyle name="Normal 4 2 2 2" xfId="178" xr:uid="{B1879B44-ADE1-49AC-99E3-B0059A69DBA1}"/>
    <cellStyle name="Normal 4 2 2 2 2" xfId="370" xr:uid="{8AD5AABE-B31A-4478-B78C-C55B8930EAD3}"/>
    <cellStyle name="Normal 4 2 2 2 2 2" xfId="753" xr:uid="{BD6C631B-BB13-4F04-8896-8A5642D8B2B3}"/>
    <cellStyle name="Normal 4 2 2 2 3" xfId="561" xr:uid="{EF235533-D044-444F-8297-E73649052B7B}"/>
    <cellStyle name="Normal 4 2 2 3" xfId="274" xr:uid="{6BD34C89-318D-4D13-875B-219C6826BE8A}"/>
    <cellStyle name="Normal 4 2 2 3 2" xfId="657" xr:uid="{A437444C-4FD1-4587-A4A8-04AD2EC82607}"/>
    <cellStyle name="Normal 4 2 2 4" xfId="465" xr:uid="{BF6A4129-9623-4DAF-8664-12D1B27963B1}"/>
    <cellStyle name="Normal 4 2 3" xfId="130" xr:uid="{8882E779-B870-438B-AABE-D01D01D7F783}"/>
    <cellStyle name="Normal 4 2 3 2" xfId="322" xr:uid="{3EDBEA7B-3869-4668-B7F5-35FA8B83682D}"/>
    <cellStyle name="Normal 4 2 3 2 2" xfId="705" xr:uid="{C65B7D71-E5EE-481A-8493-30E9D4E4AD15}"/>
    <cellStyle name="Normal 4 2 3 3" xfId="513" xr:uid="{3537346B-32B1-4900-99CC-C5F6B248E1D4}"/>
    <cellStyle name="Normal 4 2 4" xfId="226" xr:uid="{B5AF97FD-68AF-457A-A078-E6214C1224F2}"/>
    <cellStyle name="Normal 4 2 4 2" xfId="609" xr:uid="{91273886-BF27-4E7D-A041-C7561B8EC4A8}"/>
    <cellStyle name="Normal 4 2 5" xfId="417" xr:uid="{1FA0CB98-EE92-4D6D-856F-5EBACA8CB4CF}"/>
    <cellStyle name="Normal 4 3" xfId="58" xr:uid="{4A676959-6469-4665-A591-1489923EE88C}"/>
    <cellStyle name="Normal 4 3 2" xfId="156" xr:uid="{65FC7815-10FA-4043-8B73-BD4D79907EA5}"/>
    <cellStyle name="Normal 4 3 2 2" xfId="348" xr:uid="{A9754454-2596-4A92-AD61-05E675FA2A23}"/>
    <cellStyle name="Normal 4 3 2 2 2" xfId="731" xr:uid="{E14F79CE-970B-420C-BBF9-85F7359C4ABC}"/>
    <cellStyle name="Normal 4 3 2 3" xfId="539" xr:uid="{D52A3857-8464-4A23-A945-AA6C1247F409}"/>
    <cellStyle name="Normal 4 3 3" xfId="252" xr:uid="{88A15984-BF7F-451F-A813-E272318ECED5}"/>
    <cellStyle name="Normal 4 3 3 2" xfId="635" xr:uid="{C126FA58-8871-4FCB-AB90-8034230EEA53}"/>
    <cellStyle name="Normal 4 3 4" xfId="443" xr:uid="{EB9132EA-5901-4BDA-8455-2F0F412003A4}"/>
    <cellStyle name="Normal 4 4" xfId="108" xr:uid="{D288AF6D-BACE-44DC-98AB-82387F9270E6}"/>
    <cellStyle name="Normal 4 4 2" xfId="300" xr:uid="{97ECC7B9-4F24-48AD-8967-F06AEE87B7CC}"/>
    <cellStyle name="Normal 4 4 2 2" xfId="683" xr:uid="{3FE360E3-5F53-4154-B912-615B53E4422E}"/>
    <cellStyle name="Normal 4 4 3" xfId="491" xr:uid="{0DA71886-000B-4525-8F10-291AB92D10E4}"/>
    <cellStyle name="Normal 4 5" xfId="204" xr:uid="{E8255879-5390-4EB0-B900-E91D89BFB4E9}"/>
    <cellStyle name="Normal 4 5 2" xfId="587" xr:uid="{FA6453A2-6B4D-47F0-82EB-6BDC097DC0D0}"/>
    <cellStyle name="Normal 4 6" xfId="395" xr:uid="{DE66CCC8-6A3F-4916-95EC-A2C83AFD7A4F}"/>
    <cellStyle name="Normal 5" xfId="21" xr:uid="{58FFF617-E53B-4229-911B-42100A0702FF}"/>
    <cellStyle name="Normal 5 2" xfId="69" xr:uid="{B8A0D256-FD9C-4068-B6AC-F493B34B6518}"/>
    <cellStyle name="Normal 5 2 2" xfId="167" xr:uid="{9BA7FEC4-3724-4D70-A44C-8AA63A32268D}"/>
    <cellStyle name="Normal 5 2 2 2" xfId="359" xr:uid="{266452EA-7468-430D-AE3E-C3C84D71FC69}"/>
    <cellStyle name="Normal 5 2 2 2 2" xfId="742" xr:uid="{0FDED4A6-9C90-42EB-A173-58D45D8BCC38}"/>
    <cellStyle name="Normal 5 2 2 3" xfId="550" xr:uid="{DA1A354D-E027-4EDD-84C0-4023AF7C6DD8}"/>
    <cellStyle name="Normal 5 2 3" xfId="263" xr:uid="{5C78B3FD-8D09-4A71-8F4C-EE163307E7E5}"/>
    <cellStyle name="Normal 5 2 3 2" xfId="646" xr:uid="{D7033D7C-14B0-495A-982D-2A9C76BFBB05}"/>
    <cellStyle name="Normal 5 2 4" xfId="454" xr:uid="{2D356458-3860-4DE4-B516-3F48255AE00A}"/>
    <cellStyle name="Normal 5 3" xfId="119" xr:uid="{66A132EC-AD3B-47B8-9A56-37527E13348C}"/>
    <cellStyle name="Normal 5 3 2" xfId="311" xr:uid="{96FD8BA7-8DDF-49B6-8C3D-FFAB5C387628}"/>
    <cellStyle name="Normal 5 3 2 2" xfId="694" xr:uid="{9306DED4-3FB7-4619-A127-C2B7F9DB061C}"/>
    <cellStyle name="Normal 5 3 3" xfId="502" xr:uid="{8E1BC78C-C3A2-4618-A404-6E82408EA3E2}"/>
    <cellStyle name="Normal 5 4" xfId="215" xr:uid="{8CC0749E-074E-4037-86F4-6558CE2879CF}"/>
    <cellStyle name="Normal 5 4 2" xfId="598" xr:uid="{B45A13CB-E653-4209-AEC7-95BA2AE49870}"/>
    <cellStyle name="Normal 5 5" xfId="406" xr:uid="{3EA4A47A-4DCF-46BC-977B-F142C1EAAF24}"/>
    <cellStyle name="Normal 6" xfId="43" xr:uid="{9436D6DF-E935-49C5-BA1B-04F939734B96}"/>
    <cellStyle name="Normal 6 2" xfId="91" xr:uid="{A28A5F67-017D-460A-94E3-808F5DB1FFF2}"/>
    <cellStyle name="Normal 6 2 2" xfId="189" xr:uid="{C738E5EA-64BB-4789-9619-9B4ACA874066}"/>
    <cellStyle name="Normal 6 2 2 2" xfId="381" xr:uid="{75869E9F-6AC8-4F2E-BCDD-79FA930B6CC9}"/>
    <cellStyle name="Normal 6 2 2 2 2" xfId="764" xr:uid="{C2CADE6E-EA12-49B3-BB80-12DFCFBF85BB}"/>
    <cellStyle name="Normal 6 2 2 3" xfId="572" xr:uid="{89C93702-BB62-4B5F-8F50-2B01A1648F6B}"/>
    <cellStyle name="Normal 6 2 3" xfId="285" xr:uid="{7559B721-EA9D-4CA1-802A-1FC9DD393E0D}"/>
    <cellStyle name="Normal 6 2 3 2" xfId="668" xr:uid="{4590CA82-DC0F-4C19-8584-548E70C52BCE}"/>
    <cellStyle name="Normal 6 2 4" xfId="476" xr:uid="{8679D33E-DDEB-48D3-BE6D-DE4B9C07DB86}"/>
    <cellStyle name="Normal 6 3" xfId="141" xr:uid="{3574F3A2-5E08-49C3-831C-50414B747ABD}"/>
    <cellStyle name="Normal 6 3 2" xfId="333" xr:uid="{5461273C-7B78-4B5A-8C6F-F1B8E3D53B73}"/>
    <cellStyle name="Normal 6 3 2 2" xfId="716" xr:uid="{F5382CD8-DF8A-464D-BE92-F6130832DEC3}"/>
    <cellStyle name="Normal 6 3 3" xfId="524" xr:uid="{95F406B0-30E4-47EE-AB6B-8895654244C3}"/>
    <cellStyle name="Normal 6 4" xfId="237" xr:uid="{3845D69B-E898-40A1-A992-6BFD38CE2AEF}"/>
    <cellStyle name="Normal 6 4 2" xfId="620" xr:uid="{497E190D-00E4-4C24-AD8C-B2CB5828444A}"/>
    <cellStyle name="Normal 6 5" xfId="428" xr:uid="{8B19611B-194D-4286-B162-ECC7AFE4357B}"/>
    <cellStyle name="Normal 7" xfId="47" xr:uid="{22A99A6D-68D7-4F29-867A-F928DBD8F897}"/>
    <cellStyle name="Normal 7 2" xfId="145" xr:uid="{7AA71DAF-A13A-448E-A9FD-4C49C470D031}"/>
    <cellStyle name="Normal 7 2 2" xfId="337" xr:uid="{4AA30ADD-B2F5-4A77-B150-7B17BCE81184}"/>
    <cellStyle name="Normal 7 2 2 2" xfId="720" xr:uid="{7BB1F525-986C-4323-8560-1F1EB28C41C5}"/>
    <cellStyle name="Normal 7 2 3" xfId="528" xr:uid="{AD898257-86A6-44B7-8616-FE84FFD7AA40}"/>
    <cellStyle name="Normal 7 3" xfId="241" xr:uid="{5A24A87C-AFC3-4790-8DD6-8C6987FCC7E3}"/>
    <cellStyle name="Normal 7 3 2" xfId="624" xr:uid="{4F4A3D3A-5BF1-4E32-8FFB-77A2C5AE2FA2}"/>
    <cellStyle name="Normal 7 4" xfId="432" xr:uid="{B05FA49D-701C-483B-8303-D8A545AACC2A}"/>
    <cellStyle name="Normal 8" xfId="95" xr:uid="{03AF1E94-6944-495D-866B-3D90232867D9}"/>
    <cellStyle name="Normal 9" xfId="97" xr:uid="{8D4EC4F5-5AA0-4751-A327-93BD70C8691C}"/>
    <cellStyle name="Normal 9 2" xfId="289" xr:uid="{59577A3C-6EE3-4A9D-8B8C-278B056EFAA1}"/>
    <cellStyle name="Normal 9 2 2" xfId="672" xr:uid="{42D08BBA-C877-4EBC-BC73-8134EFAA409D}"/>
    <cellStyle name="Normal 9 3" xfId="480" xr:uid="{EEF91607-C7C4-4760-8934-938D56E8340F}"/>
    <cellStyle name="Percent 10" xfId="195" xr:uid="{B5684EE2-B185-4258-A326-EC7E5ECB5050}"/>
    <cellStyle name="Percent 10 2" xfId="578" xr:uid="{6A4FF8EB-4C64-4B6A-ACB5-B946B8B61DED}"/>
    <cellStyle name="Percent 11" xfId="386" xr:uid="{160527F7-2ECB-42F6-89EB-6DCCB71E4F3F}"/>
    <cellStyle name="Percent 2" xfId="3" xr:uid="{992658CB-E660-4FA8-85A2-AF988B0579A4}"/>
    <cellStyle name="Percent 2 2" xfId="8" xr:uid="{FABB5FB7-DCB7-4CCB-83A6-7C66141CF021}"/>
    <cellStyle name="Percent 2 2 2" xfId="19" xr:uid="{5D0A6A7E-259A-4F00-859A-D1E8EF25C8A3}"/>
    <cellStyle name="Percent 2 2 2 2" xfId="41" xr:uid="{FC9BB832-F186-4EEC-A9AD-C15E5D5EB2B2}"/>
    <cellStyle name="Percent 2 2 2 2 2" xfId="89" xr:uid="{E2948AA8-7F61-48F6-A67F-B5A26388DA23}"/>
    <cellStyle name="Percent 2 2 2 2 2 2" xfId="187" xr:uid="{5D494C5A-B2D9-4999-9A5B-C4888C2FC7E8}"/>
    <cellStyle name="Percent 2 2 2 2 2 2 2" xfId="379" xr:uid="{7D1AC663-32D3-42B9-A60F-88A76BAEC4C2}"/>
    <cellStyle name="Percent 2 2 2 2 2 2 2 2" xfId="762" xr:uid="{50A28F78-B943-4E52-8576-BAA2EC678E77}"/>
    <cellStyle name="Percent 2 2 2 2 2 2 3" xfId="570" xr:uid="{6FE5B505-930F-4353-A61A-284B2A4757E8}"/>
    <cellStyle name="Percent 2 2 2 2 2 3" xfId="283" xr:uid="{592A2798-92C5-42FB-BE72-2E97F89A8FDA}"/>
    <cellStyle name="Percent 2 2 2 2 2 3 2" xfId="666" xr:uid="{82B6BC90-EDDE-4E39-A05B-690DA6E066AA}"/>
    <cellStyle name="Percent 2 2 2 2 2 4" xfId="474" xr:uid="{528AA30D-1812-499D-BCC4-BD32C9BDAD39}"/>
    <cellStyle name="Percent 2 2 2 2 3" xfId="139" xr:uid="{C947FEF4-57F5-4459-9046-81B3A9B52932}"/>
    <cellStyle name="Percent 2 2 2 2 3 2" xfId="331" xr:uid="{F5088DA5-8DAD-4328-8D3F-752B6BDBB011}"/>
    <cellStyle name="Percent 2 2 2 2 3 2 2" xfId="714" xr:uid="{30165977-7F1A-40A3-BD94-240AD442EF28}"/>
    <cellStyle name="Percent 2 2 2 2 3 3" xfId="522" xr:uid="{EB80CBD3-4462-4CAD-935C-8995782C474D}"/>
    <cellStyle name="Percent 2 2 2 2 4" xfId="235" xr:uid="{C7695362-C60F-4B20-B382-9E0531728B5F}"/>
    <cellStyle name="Percent 2 2 2 2 4 2" xfId="618" xr:uid="{A0722443-65FD-4029-9410-A84CA5DAAB07}"/>
    <cellStyle name="Percent 2 2 2 2 5" xfId="426" xr:uid="{4B53A880-BF34-43E5-A2CA-A36B7805829F}"/>
    <cellStyle name="Percent 2 2 2 3" xfId="67" xr:uid="{10B87601-0DC8-4781-A7EE-2B32FEFBBEA6}"/>
    <cellStyle name="Percent 2 2 2 3 2" xfId="165" xr:uid="{6A5C62D9-78D3-43F3-A4E8-337FFDB4ED56}"/>
    <cellStyle name="Percent 2 2 2 3 2 2" xfId="357" xr:uid="{3F02EE2A-5FA0-47D0-9283-6C2716B0CDF1}"/>
    <cellStyle name="Percent 2 2 2 3 2 2 2" xfId="740" xr:uid="{7FA1AE75-D6BC-49C7-9F23-F437D2BA1237}"/>
    <cellStyle name="Percent 2 2 2 3 2 3" xfId="548" xr:uid="{A0223B2D-1FD3-4E03-9D77-6FFA6FD1BCCD}"/>
    <cellStyle name="Percent 2 2 2 3 3" xfId="261" xr:uid="{302CCFE6-AA8B-4EDE-8A63-B9585C73F185}"/>
    <cellStyle name="Percent 2 2 2 3 3 2" xfId="644" xr:uid="{05AD0732-90C8-44B2-B78B-63148D0457FF}"/>
    <cellStyle name="Percent 2 2 2 3 4" xfId="452" xr:uid="{AA1F62CA-0D76-4DD6-A2D2-DBACB4E48D22}"/>
    <cellStyle name="Percent 2 2 2 4" xfId="117" xr:uid="{7A75E0D2-7855-452F-BBC0-7380C6AB71F2}"/>
    <cellStyle name="Percent 2 2 2 4 2" xfId="309" xr:uid="{AA11777C-206A-4857-8D99-CF6683448790}"/>
    <cellStyle name="Percent 2 2 2 4 2 2" xfId="692" xr:uid="{21FFC047-217F-425D-843C-155E684F30F3}"/>
    <cellStyle name="Percent 2 2 2 4 3" xfId="500" xr:uid="{0BCA9F04-DF0B-4B26-A3E8-7808EAA6E3B6}"/>
    <cellStyle name="Percent 2 2 2 5" xfId="213" xr:uid="{21F3DA64-70D9-41FE-97FD-FBF51658349D}"/>
    <cellStyle name="Percent 2 2 2 5 2" xfId="596" xr:uid="{0A81F7AE-F385-4B78-9332-7C2337C9F985}"/>
    <cellStyle name="Percent 2 2 2 6" xfId="404" xr:uid="{958F6C30-D977-4FE4-A21F-E62D10C50F18}"/>
    <cellStyle name="Percent 2 2 3" xfId="30" xr:uid="{8E7BC2CE-F904-4F59-8374-0F569F50BCAE}"/>
    <cellStyle name="Percent 2 2 3 2" xfId="78" xr:uid="{2CE23B4D-DC9D-4615-8E63-2DD83B96765F}"/>
    <cellStyle name="Percent 2 2 3 2 2" xfId="176" xr:uid="{DF5E394A-F264-4E8C-A713-C877517B08BC}"/>
    <cellStyle name="Percent 2 2 3 2 2 2" xfId="368" xr:uid="{BFC3C9A0-A544-48C0-914A-C3C0A81861C3}"/>
    <cellStyle name="Percent 2 2 3 2 2 2 2" xfId="751" xr:uid="{79290752-2F8F-4133-92D4-4A3DE0512FF9}"/>
    <cellStyle name="Percent 2 2 3 2 2 3" xfId="559" xr:uid="{81FB8230-CD2F-4D1D-B87E-F24D1FD44E71}"/>
    <cellStyle name="Percent 2 2 3 2 3" xfId="272" xr:uid="{CDB912FD-41FE-42D4-93A5-092130E9A656}"/>
    <cellStyle name="Percent 2 2 3 2 3 2" xfId="655" xr:uid="{75692385-AE1B-4C07-B522-EDF900C1CAD0}"/>
    <cellStyle name="Percent 2 2 3 2 4" xfId="463" xr:uid="{4651F61E-FC94-4E45-9637-18ED5ADD977B}"/>
    <cellStyle name="Percent 2 2 3 3" xfId="128" xr:uid="{A2AC31A3-F8A7-4E7D-82C0-B96D8B9100C5}"/>
    <cellStyle name="Percent 2 2 3 3 2" xfId="320" xr:uid="{4763419C-B70A-4A25-8FFA-832B92DE0B31}"/>
    <cellStyle name="Percent 2 2 3 3 2 2" xfId="703" xr:uid="{BEB590EC-B1BC-490D-BD7E-0CF7DDBE369B}"/>
    <cellStyle name="Percent 2 2 3 3 3" xfId="511" xr:uid="{CEE3FFD8-8326-4C03-91F6-FD664CD262F7}"/>
    <cellStyle name="Percent 2 2 3 4" xfId="224" xr:uid="{7827FC74-B2A2-4414-9C4E-8F1721829E3C}"/>
    <cellStyle name="Percent 2 2 3 4 2" xfId="607" xr:uid="{48BF9A29-F319-4891-A986-521DEA9A5309}"/>
    <cellStyle name="Percent 2 2 3 5" xfId="415" xr:uid="{7ECC9BC8-E952-486B-AF1F-E4D197FD07AC}"/>
    <cellStyle name="Percent 2 2 4" xfId="56" xr:uid="{ECCDCBFF-AD4B-439C-B5E2-8167D286C731}"/>
    <cellStyle name="Percent 2 2 4 2" xfId="154" xr:uid="{2702B62F-A1A2-4805-8B12-B3841E44225B}"/>
    <cellStyle name="Percent 2 2 4 2 2" xfId="346" xr:uid="{78A2ECD8-7764-49A7-B0B6-4E3DBF02A486}"/>
    <cellStyle name="Percent 2 2 4 2 2 2" xfId="729" xr:uid="{9A23B77E-C449-42E1-9123-7233C4515B20}"/>
    <cellStyle name="Percent 2 2 4 2 3" xfId="537" xr:uid="{14574762-626C-43CC-BCF9-FFC51D1AF6C4}"/>
    <cellStyle name="Percent 2 2 4 3" xfId="250" xr:uid="{F9999D10-EA13-4ACF-BDB6-95E44AD9C8C4}"/>
    <cellStyle name="Percent 2 2 4 3 2" xfId="633" xr:uid="{20113B4C-43B2-4239-AFE6-4E5F2C03560C}"/>
    <cellStyle name="Percent 2 2 4 4" xfId="441" xr:uid="{4F45909C-8CC5-49A7-A9D1-FC0B4831C629}"/>
    <cellStyle name="Percent 2 2 5" xfId="106" xr:uid="{BFEDECEA-A01B-404A-BE2C-8627EAF551E4}"/>
    <cellStyle name="Percent 2 2 5 2" xfId="298" xr:uid="{62CB96B6-F00E-4E56-AF18-01F29618FDAE}"/>
    <cellStyle name="Percent 2 2 5 2 2" xfId="681" xr:uid="{68FAA003-F12C-4BFF-B9B8-CEF3E3DCC0F5}"/>
    <cellStyle name="Percent 2 2 5 3" xfId="489" xr:uid="{A0999A00-DEA0-44E8-8700-EB8157AFCDEC}"/>
    <cellStyle name="Percent 2 2 6" xfId="202" xr:uid="{32C49F5C-6F06-4380-93FE-23E4A6407512}"/>
    <cellStyle name="Percent 2 2 6 2" xfId="585" xr:uid="{76E08858-5049-420D-8638-0CB180F87C86}"/>
    <cellStyle name="Percent 2 2 7" xfId="393" xr:uid="{9B2F32AE-8D07-4C65-A536-0A57EBA18D46}"/>
    <cellStyle name="Percent 2 3" xfId="14" xr:uid="{05E029B2-42DC-46B0-A886-5ED429CB3119}"/>
    <cellStyle name="Percent 2 3 2" xfId="36" xr:uid="{B4B649D2-218A-419A-8AFF-5527CEB195B1}"/>
    <cellStyle name="Percent 2 3 2 2" xfId="84" xr:uid="{ACB8D8B6-E757-4E91-9D3B-94D10B442D69}"/>
    <cellStyle name="Percent 2 3 2 2 2" xfId="182" xr:uid="{44E5E0B8-01EB-49BA-A959-489F128FFD02}"/>
    <cellStyle name="Percent 2 3 2 2 2 2" xfId="374" xr:uid="{44CB9B8B-3F7D-4C81-A9BA-894E08BCEC72}"/>
    <cellStyle name="Percent 2 3 2 2 2 2 2" xfId="757" xr:uid="{E585C6A6-0FC7-4383-9A20-F3C7AFEEA983}"/>
    <cellStyle name="Percent 2 3 2 2 2 3" xfId="565" xr:uid="{5E53C659-2E81-44BA-9A11-1AAE18686250}"/>
    <cellStyle name="Percent 2 3 2 2 3" xfId="278" xr:uid="{EC8D4E99-2854-4F8A-B335-EBCC6713BF7C}"/>
    <cellStyle name="Percent 2 3 2 2 3 2" xfId="661" xr:uid="{6132ED9B-8261-43E5-9280-920FA2FBF680}"/>
    <cellStyle name="Percent 2 3 2 2 4" xfId="469" xr:uid="{2DCE5CDD-A1B4-4859-8BE3-245AA6E3EBCB}"/>
    <cellStyle name="Percent 2 3 2 3" xfId="134" xr:uid="{A20C31EA-2A25-49D7-80E2-56E78ECE2FE0}"/>
    <cellStyle name="Percent 2 3 2 3 2" xfId="326" xr:uid="{3E0386F9-07C4-41A7-8F92-AD05307320BF}"/>
    <cellStyle name="Percent 2 3 2 3 2 2" xfId="709" xr:uid="{41E33971-1DE9-49E3-8B9D-4588DEACCF11}"/>
    <cellStyle name="Percent 2 3 2 3 3" xfId="517" xr:uid="{87BC364A-5BEA-40E1-86A7-88A2272CBC70}"/>
    <cellStyle name="Percent 2 3 2 4" xfId="230" xr:uid="{3A86B714-45C4-4852-91D8-BFC3D857C0D4}"/>
    <cellStyle name="Percent 2 3 2 4 2" xfId="613" xr:uid="{E3F1A351-0EC1-4FC6-882E-0D6A71EAF9B3}"/>
    <cellStyle name="Percent 2 3 2 5" xfId="421" xr:uid="{783C0582-7D04-4E7F-8867-F81AA84D186D}"/>
    <cellStyle name="Percent 2 3 3" xfId="62" xr:uid="{1DFDD68F-C551-429A-9F93-9661C2AF3C5D}"/>
    <cellStyle name="Percent 2 3 3 2" xfId="160" xr:uid="{D5C7317B-5ECD-4C49-B415-91AE3A366787}"/>
    <cellStyle name="Percent 2 3 3 2 2" xfId="352" xr:uid="{ECC0B59D-04B7-4365-859B-F6800D52E377}"/>
    <cellStyle name="Percent 2 3 3 2 2 2" xfId="735" xr:uid="{FB15E8DB-6A49-4D4F-828C-C55B7170BF22}"/>
    <cellStyle name="Percent 2 3 3 2 3" xfId="543" xr:uid="{2B234581-0FE3-4F40-BA1D-678066CF4DD5}"/>
    <cellStyle name="Percent 2 3 3 3" xfId="256" xr:uid="{37C6B2E6-1210-4706-A65C-4D60C5452D14}"/>
    <cellStyle name="Percent 2 3 3 3 2" xfId="639" xr:uid="{3CC7AA99-25D8-465F-9587-64841DA505CF}"/>
    <cellStyle name="Percent 2 3 3 4" xfId="447" xr:uid="{ECBD532B-E735-41CD-ABAE-BB7DC0A14C8D}"/>
    <cellStyle name="Percent 2 3 4" xfId="112" xr:uid="{21168EE2-ED57-4F9C-82EF-E3092923A072}"/>
    <cellStyle name="Percent 2 3 4 2" xfId="304" xr:uid="{502A7FED-2A35-4684-B53A-5665F862BD51}"/>
    <cellStyle name="Percent 2 3 4 2 2" xfId="687" xr:uid="{4D4D2093-06F2-49FB-85C5-96B855577E2C}"/>
    <cellStyle name="Percent 2 3 4 3" xfId="495" xr:uid="{5717FFB5-1719-4A64-9E07-EAD909E06F0E}"/>
    <cellStyle name="Percent 2 3 5" xfId="208" xr:uid="{A5A0352E-3E1C-41FA-AE48-89D73A542645}"/>
    <cellStyle name="Percent 2 3 5 2" xfId="591" xr:uid="{49B8F485-B3C8-4C34-9CD1-244474E4C650}"/>
    <cellStyle name="Percent 2 3 6" xfId="399" xr:uid="{CB9F9031-44B2-4542-AB43-63303CEB0084}"/>
    <cellStyle name="Percent 2 4" xfId="25" xr:uid="{BE5A12FE-91EB-441A-99FC-9696D151BF9D}"/>
    <cellStyle name="Percent 2 4 2" xfId="73" xr:uid="{34143B61-366A-4B4D-89C8-1CAD195245DD}"/>
    <cellStyle name="Percent 2 4 2 2" xfId="171" xr:uid="{A12319EE-A413-44B8-A246-B8D21F55BE8B}"/>
    <cellStyle name="Percent 2 4 2 2 2" xfId="363" xr:uid="{D829BDD2-81C0-4EC7-976D-476E2DEE9DFE}"/>
    <cellStyle name="Percent 2 4 2 2 2 2" xfId="746" xr:uid="{FF2C4EEE-8E3E-4770-B5BE-97B74173A43D}"/>
    <cellStyle name="Percent 2 4 2 2 3" xfId="554" xr:uid="{98A38EE2-8572-49B5-A8CD-15EEE5586F2C}"/>
    <cellStyle name="Percent 2 4 2 3" xfId="267" xr:uid="{CADF15B7-F692-4F09-A635-D3B21B086768}"/>
    <cellStyle name="Percent 2 4 2 3 2" xfId="650" xr:uid="{E37D0772-59C4-4FBA-8840-ACDD4B29A22D}"/>
    <cellStyle name="Percent 2 4 2 4" xfId="458" xr:uid="{80D4211E-1367-424A-987D-F3D2B8BE106B}"/>
    <cellStyle name="Percent 2 4 3" xfId="123" xr:uid="{CFDEE4FF-5229-4058-B0D7-DCD2B91588EC}"/>
    <cellStyle name="Percent 2 4 3 2" xfId="315" xr:uid="{EC9B84B2-6209-40A0-A01B-3F9CFE95F9B1}"/>
    <cellStyle name="Percent 2 4 3 2 2" xfId="698" xr:uid="{DAE8273C-A56D-4B97-AAB0-D042B9F00C04}"/>
    <cellStyle name="Percent 2 4 3 3" xfId="506" xr:uid="{64DC6BF0-0D08-4A97-AA19-EEC6C647972D}"/>
    <cellStyle name="Percent 2 4 4" xfId="219" xr:uid="{A3480736-AB5B-46C7-878F-1A1393DA1015}"/>
    <cellStyle name="Percent 2 4 4 2" xfId="602" xr:uid="{B8D49312-88EB-4676-949A-1A9DED04ED56}"/>
    <cellStyle name="Percent 2 4 5" xfId="410" xr:uid="{A785BBEF-1504-4525-A686-35726DB1B503}"/>
    <cellStyle name="Percent 2 5" xfId="51" xr:uid="{198094A0-B7D8-4BA3-A7FE-31850B7B36D2}"/>
    <cellStyle name="Percent 2 5 2" xfId="149" xr:uid="{8592A8EE-FA19-4F49-9A56-E9E7D4647588}"/>
    <cellStyle name="Percent 2 5 2 2" xfId="341" xr:uid="{2B7B8F54-4777-43E3-90A7-8A806FA7C3BC}"/>
    <cellStyle name="Percent 2 5 2 2 2" xfId="724" xr:uid="{E7B64DEA-254F-4319-8833-2308DB338CA7}"/>
    <cellStyle name="Percent 2 5 2 3" xfId="532" xr:uid="{93405E74-0CDE-49F2-BBDE-29CCC0BEC6B1}"/>
    <cellStyle name="Percent 2 5 3" xfId="245" xr:uid="{D44586F5-BE77-4433-ADD3-864E86B5BF27}"/>
    <cellStyle name="Percent 2 5 3 2" xfId="628" xr:uid="{0BEFCF93-E0F5-4211-B328-A43DA84F29F0}"/>
    <cellStyle name="Percent 2 5 4" xfId="436" xr:uid="{662CD3A3-4199-4FDB-B5EB-49F2ED8575FC}"/>
    <cellStyle name="Percent 2 6" xfId="101" xr:uid="{0BCE5F8A-70DB-4B94-B444-E941090ED924}"/>
    <cellStyle name="Percent 2 6 2" xfId="293" xr:uid="{7E13BFA0-76A6-456C-9F86-71D237CDF339}"/>
    <cellStyle name="Percent 2 6 2 2" xfId="676" xr:uid="{76F17CE0-BB70-4423-8468-B27F4F34F003}"/>
    <cellStyle name="Percent 2 6 3" xfId="484" xr:uid="{5E98B7A0-EB34-4992-9596-AC6372EF9A22}"/>
    <cellStyle name="Percent 2 7" xfId="197" xr:uid="{7D6AA183-1E56-4612-A9CE-47474F7C06A4}"/>
    <cellStyle name="Percent 2 7 2" xfId="580" xr:uid="{62EE4DC1-F8AA-4F8E-858B-E60E80A95542}"/>
    <cellStyle name="Percent 2 8" xfId="388" xr:uid="{CB5759EF-389D-4EA5-8287-EACD3CDB7F0F}"/>
    <cellStyle name="Percent 3" xfId="6" xr:uid="{03BD8482-0B7F-4619-BB45-B3423D4A0993}"/>
    <cellStyle name="Percent 3 2" xfId="17" xr:uid="{1AEF6720-7BE3-4B46-8B43-EBD405AC512D}"/>
    <cellStyle name="Percent 3 2 2" xfId="39" xr:uid="{60DC49D4-9467-4E68-86E7-012433B9FC5E}"/>
    <cellStyle name="Percent 3 2 2 2" xfId="87" xr:uid="{96D31259-FC51-472B-B472-615771CFAE86}"/>
    <cellStyle name="Percent 3 2 2 2 2" xfId="185" xr:uid="{AF14E37E-DA27-4A2B-BFE8-5ECFB9965330}"/>
    <cellStyle name="Percent 3 2 2 2 2 2" xfId="377" xr:uid="{6CDD10DC-DD09-44AE-B418-42AC52F47791}"/>
    <cellStyle name="Percent 3 2 2 2 2 2 2" xfId="760" xr:uid="{93268F84-B085-4F07-8A9A-355DDB99FA4E}"/>
    <cellStyle name="Percent 3 2 2 2 2 3" xfId="568" xr:uid="{4EC91D4F-6939-40F3-A13D-4CA4BB79511C}"/>
    <cellStyle name="Percent 3 2 2 2 3" xfId="281" xr:uid="{D2B6D979-D640-4CED-9F66-AD1C6A852D1E}"/>
    <cellStyle name="Percent 3 2 2 2 3 2" xfId="664" xr:uid="{7CB857BB-10D3-4BD9-B861-A1406CA6C67E}"/>
    <cellStyle name="Percent 3 2 2 2 4" xfId="472" xr:uid="{A40FAACD-D567-4C35-B7DC-566012E702ED}"/>
    <cellStyle name="Percent 3 2 2 3" xfId="137" xr:uid="{BF16F5EF-4E8E-47E3-B47F-88EA4054BED8}"/>
    <cellStyle name="Percent 3 2 2 3 2" xfId="329" xr:uid="{8ED7F7CB-1C8F-4770-9671-EC3B43AECFDC}"/>
    <cellStyle name="Percent 3 2 2 3 2 2" xfId="712" xr:uid="{F1CF5750-723E-4350-8281-8503BB3EDD1C}"/>
    <cellStyle name="Percent 3 2 2 3 3" xfId="520" xr:uid="{F33E0690-19E2-47F6-AC65-64A3769C9E9F}"/>
    <cellStyle name="Percent 3 2 2 4" xfId="233" xr:uid="{E7974A1E-B704-4A5C-85C3-1F748AB88372}"/>
    <cellStyle name="Percent 3 2 2 4 2" xfId="616" xr:uid="{E96A6D16-067A-4428-8717-243682BB1D82}"/>
    <cellStyle name="Percent 3 2 2 5" xfId="424" xr:uid="{F80485C3-AE40-4F2B-9485-B21DEDDEFCDF}"/>
    <cellStyle name="Percent 3 2 3" xfId="65" xr:uid="{F8B77BC2-E641-4389-9D79-EB0075299957}"/>
    <cellStyle name="Percent 3 2 3 2" xfId="163" xr:uid="{E1E8DFCF-B4F9-41FB-882C-1209A23C9681}"/>
    <cellStyle name="Percent 3 2 3 2 2" xfId="355" xr:uid="{DF46A43E-5562-4F71-B819-17AF97566397}"/>
    <cellStyle name="Percent 3 2 3 2 2 2" xfId="738" xr:uid="{DA750A8E-D1E1-47C2-BA3B-FF9872ABB9F8}"/>
    <cellStyle name="Percent 3 2 3 2 3" xfId="546" xr:uid="{163C13B6-E8B9-41AB-A420-96F84CD174FE}"/>
    <cellStyle name="Percent 3 2 3 3" xfId="259" xr:uid="{46BE9AE0-D448-4FB8-8CAE-FD404D65D48B}"/>
    <cellStyle name="Percent 3 2 3 3 2" xfId="642" xr:uid="{A76BDFA7-D9A7-413B-A8A1-C88B45FEB3CD}"/>
    <cellStyle name="Percent 3 2 3 4" xfId="450" xr:uid="{4A3C942A-DEF8-419D-91EA-9ACB26256D41}"/>
    <cellStyle name="Percent 3 2 4" xfId="115" xr:uid="{8154B9FC-A18E-4E70-B13B-7984F9F52AF5}"/>
    <cellStyle name="Percent 3 2 4 2" xfId="307" xr:uid="{4AD56507-DD24-4E2E-A2B5-2F652C7231AA}"/>
    <cellStyle name="Percent 3 2 4 2 2" xfId="690" xr:uid="{BB4C38E1-B9BC-445B-803F-730341B6D0D0}"/>
    <cellStyle name="Percent 3 2 4 3" xfId="498" xr:uid="{2BA4D22A-02D8-4E39-BCC8-920D3DB53E6D}"/>
    <cellStyle name="Percent 3 2 5" xfId="211" xr:uid="{29CC4410-AA55-4908-BB6D-D07616D381BF}"/>
    <cellStyle name="Percent 3 2 5 2" xfId="594" xr:uid="{63C29EA7-ED6C-402A-8C73-402FDFDF8AEF}"/>
    <cellStyle name="Percent 3 2 6" xfId="402" xr:uid="{08A8A191-EE1C-4B14-BF51-82A2B376638B}"/>
    <cellStyle name="Percent 3 3" xfId="28" xr:uid="{85242FFE-C8D5-4AA0-B82F-A4AE9E5BB5DD}"/>
    <cellStyle name="Percent 3 3 2" xfId="76" xr:uid="{33EBA4DA-5CDE-4581-9ADD-279EF7BA3E1D}"/>
    <cellStyle name="Percent 3 3 2 2" xfId="174" xr:uid="{93AE76A0-5446-4ED7-9AB3-792E96BD6F4A}"/>
    <cellStyle name="Percent 3 3 2 2 2" xfId="366" xr:uid="{72A1884F-3031-41F2-9E3C-D926B1E64A47}"/>
    <cellStyle name="Percent 3 3 2 2 2 2" xfId="749" xr:uid="{60F952BD-D06E-4809-BC71-14ACFDF8C81B}"/>
    <cellStyle name="Percent 3 3 2 2 3" xfId="557" xr:uid="{C0EED8D3-BD03-4E98-895C-5A85745ED2B2}"/>
    <cellStyle name="Percent 3 3 2 3" xfId="270" xr:uid="{F98B4CCF-9077-47EA-ACA5-379F89A4CB25}"/>
    <cellStyle name="Percent 3 3 2 3 2" xfId="653" xr:uid="{692A2CE8-DA5C-4F5B-99B1-6EF6BAF706AD}"/>
    <cellStyle name="Percent 3 3 2 4" xfId="461" xr:uid="{A7BE4141-EF86-4D16-B51F-5B62F8569379}"/>
    <cellStyle name="Percent 3 3 3" xfId="126" xr:uid="{064CDFBA-570B-4CE2-843F-FB38219D32DF}"/>
    <cellStyle name="Percent 3 3 3 2" xfId="318" xr:uid="{505A411A-9736-406F-BCE1-2583027CE3D4}"/>
    <cellStyle name="Percent 3 3 3 2 2" xfId="701" xr:uid="{DFC04D4C-6614-4F47-B113-09EC80068E35}"/>
    <cellStyle name="Percent 3 3 3 3" xfId="509" xr:uid="{E3FB532C-FD2F-48BE-9891-21D6B3C0C60A}"/>
    <cellStyle name="Percent 3 3 4" xfId="222" xr:uid="{0D2AD56D-718D-4306-9F1D-4D5B231EE1AB}"/>
    <cellStyle name="Percent 3 3 4 2" xfId="605" xr:uid="{FA10BEBC-09D3-41E6-A2A7-F9EC2BFEF820}"/>
    <cellStyle name="Percent 3 3 5" xfId="413" xr:uid="{E36AD796-7D81-4AFD-BCE2-55F0F4356E91}"/>
    <cellStyle name="Percent 3 4" xfId="54" xr:uid="{FCBFD328-19FC-4AF7-A7B0-812BCD32D5BC}"/>
    <cellStyle name="Percent 3 4 2" xfId="152" xr:uid="{54E1C03D-DCF3-4E5C-AEE9-EE312A846EA4}"/>
    <cellStyle name="Percent 3 4 2 2" xfId="344" xr:uid="{1098E09C-9EC0-45D8-ABB9-BAE1C2150183}"/>
    <cellStyle name="Percent 3 4 2 2 2" xfId="727" xr:uid="{45E3A8B8-1F9E-4EE7-8ECD-9A828E5E38E8}"/>
    <cellStyle name="Percent 3 4 2 3" xfId="535" xr:uid="{2DAF35C9-ADC3-4202-82EF-FC4D8EFA7070}"/>
    <cellStyle name="Percent 3 4 3" xfId="248" xr:uid="{FA8A2FB8-E2D5-409D-91CB-3ED8745A5E1A}"/>
    <cellStyle name="Percent 3 4 3 2" xfId="631" xr:uid="{30594738-828D-404E-BF34-F5F308AEF297}"/>
    <cellStyle name="Percent 3 4 4" xfId="439" xr:uid="{104E5F2C-3A23-42D4-BCD1-705FD088BCF3}"/>
    <cellStyle name="Percent 3 5" xfId="104" xr:uid="{3A2E4AFC-A5F6-4AD7-B30D-D9A4FC6F2A56}"/>
    <cellStyle name="Percent 3 5 2" xfId="296" xr:uid="{B05278B4-251A-479F-966D-833587F40E68}"/>
    <cellStyle name="Percent 3 5 2 2" xfId="679" xr:uid="{9337BE75-9663-4D85-81FB-10695ABE6ED8}"/>
    <cellStyle name="Percent 3 5 3" xfId="487" xr:uid="{E6BFDCB6-4550-45C2-A5B7-15B09B7B9B13}"/>
    <cellStyle name="Percent 3 6" xfId="200" xr:uid="{6D500050-E790-4D01-871A-979AFBAA7128}"/>
    <cellStyle name="Percent 3 6 2" xfId="583" xr:uid="{FC405077-3B8C-4279-B61E-7CCD6C4C4ECC}"/>
    <cellStyle name="Percent 3 7" xfId="391" xr:uid="{7C051A43-292C-49C7-96DF-7069304852DA}"/>
    <cellStyle name="Percent 4" xfId="9" xr:uid="{CFD1703F-2A4A-46E0-A52A-2DEC5D69CBC2}"/>
    <cellStyle name="Percent 4 2" xfId="20" xr:uid="{AF7A2AD5-62F0-4E4E-82C1-56B85B49ABEA}"/>
    <cellStyle name="Percent 4 2 2" xfId="42" xr:uid="{B33070A8-F645-46A7-AD7D-0598D4A23C3E}"/>
    <cellStyle name="Percent 4 2 2 2" xfId="90" xr:uid="{4D892C29-D99A-4E40-8206-441D4B97CD80}"/>
    <cellStyle name="Percent 4 2 2 2 2" xfId="188" xr:uid="{781BE7F7-163C-43F6-9E92-3D4D2BB6C295}"/>
    <cellStyle name="Percent 4 2 2 2 2 2" xfId="380" xr:uid="{C43D6D31-C268-4147-A42B-926651BE016B}"/>
    <cellStyle name="Percent 4 2 2 2 2 2 2" xfId="763" xr:uid="{06F5C06B-13B9-4C5B-87A9-35ABF3829566}"/>
    <cellStyle name="Percent 4 2 2 2 2 3" xfId="571" xr:uid="{D304774C-8B5F-471B-85F2-19861B3AA3DF}"/>
    <cellStyle name="Percent 4 2 2 2 3" xfId="284" xr:uid="{FBC8B838-5450-4CC7-BF1C-065A7970462B}"/>
    <cellStyle name="Percent 4 2 2 2 3 2" xfId="667" xr:uid="{6AD4A3DB-2D47-4A3B-A794-D271C31E0FC8}"/>
    <cellStyle name="Percent 4 2 2 2 4" xfId="475" xr:uid="{ED71B2B6-6C2E-4F9C-AFE7-7D14CD4319A4}"/>
    <cellStyle name="Percent 4 2 2 3" xfId="140" xr:uid="{7B75B126-2BC4-444F-B196-744F001E05FE}"/>
    <cellStyle name="Percent 4 2 2 3 2" xfId="332" xr:uid="{4F86D85F-6E6C-404B-B746-13FEF0D187DF}"/>
    <cellStyle name="Percent 4 2 2 3 2 2" xfId="715" xr:uid="{0C8AF6C2-0895-4CA6-BF68-865A28222BEF}"/>
    <cellStyle name="Percent 4 2 2 3 3" xfId="523" xr:uid="{1F1D1B64-418F-410C-B75F-05EE91E50345}"/>
    <cellStyle name="Percent 4 2 2 4" xfId="236" xr:uid="{70E3D954-E91E-4FFC-A9F9-CF9E15139245}"/>
    <cellStyle name="Percent 4 2 2 4 2" xfId="619" xr:uid="{211CEE6E-C1A0-41E0-939B-090B4CFF97D6}"/>
    <cellStyle name="Percent 4 2 2 5" xfId="427" xr:uid="{4FA13F50-56F8-4B06-AA20-076DEB75A661}"/>
    <cellStyle name="Percent 4 2 3" xfId="68" xr:uid="{2D8AA38E-D6D7-405B-9BF5-A2D19424FA48}"/>
    <cellStyle name="Percent 4 2 3 2" xfId="166" xr:uid="{3E532C36-9DA5-48E2-B15C-CB8C4253F240}"/>
    <cellStyle name="Percent 4 2 3 2 2" xfId="358" xr:uid="{04CBDF4B-87DD-48D9-AF43-532D35DECF59}"/>
    <cellStyle name="Percent 4 2 3 2 2 2" xfId="741" xr:uid="{56780073-A3C3-4D5C-B3E2-4F04E1C36C31}"/>
    <cellStyle name="Percent 4 2 3 2 3" xfId="549" xr:uid="{2C220EC9-9D22-46FC-96E5-7A72AC070568}"/>
    <cellStyle name="Percent 4 2 3 3" xfId="262" xr:uid="{85D3D891-9986-4346-AB07-CF6B0E70AB97}"/>
    <cellStyle name="Percent 4 2 3 3 2" xfId="645" xr:uid="{6C78BF04-D4AC-453C-8EC9-13C59CCCB1C9}"/>
    <cellStyle name="Percent 4 2 3 4" xfId="453" xr:uid="{9B750061-3C12-495E-9D0D-8EBED75C9B14}"/>
    <cellStyle name="Percent 4 2 4" xfId="118" xr:uid="{DC012CD2-9F6F-4329-BFFE-3FBFB85C809F}"/>
    <cellStyle name="Percent 4 2 4 2" xfId="310" xr:uid="{E4862A99-11A8-478B-9952-0EACBA5EEF98}"/>
    <cellStyle name="Percent 4 2 4 2 2" xfId="693" xr:uid="{E08CB5E9-998A-4501-9BA6-2619E1306B60}"/>
    <cellStyle name="Percent 4 2 4 3" xfId="501" xr:uid="{79E7593C-5168-45A4-BA82-BDE564E613B0}"/>
    <cellStyle name="Percent 4 2 5" xfId="214" xr:uid="{4470D385-39B3-4791-AE05-7BCFE0883E8F}"/>
    <cellStyle name="Percent 4 2 5 2" xfId="597" xr:uid="{9B0FBADF-F3D3-416E-97F8-4318A1FBA2FE}"/>
    <cellStyle name="Percent 4 2 6" xfId="405" xr:uid="{7F02C0D5-32FA-4174-B78A-027FCACC6C2C}"/>
    <cellStyle name="Percent 4 3" xfId="31" xr:uid="{6B80BC3F-5C6B-4CB4-9F2F-166A7126332F}"/>
    <cellStyle name="Percent 4 3 2" xfId="79" xr:uid="{F9353E83-C1F1-4D43-8BA0-294AEF3886D0}"/>
    <cellStyle name="Percent 4 3 2 2" xfId="177" xr:uid="{C117C1AF-E842-45A9-A61D-03BA7BA0C122}"/>
    <cellStyle name="Percent 4 3 2 2 2" xfId="369" xr:uid="{D9A055CC-4026-4325-9716-EC913F40E9B8}"/>
    <cellStyle name="Percent 4 3 2 2 2 2" xfId="752" xr:uid="{432A1390-6734-45E2-8C70-EC2100D8D440}"/>
    <cellStyle name="Percent 4 3 2 2 3" xfId="560" xr:uid="{8C78E4F4-8C2B-4504-984C-48DF5D7E6744}"/>
    <cellStyle name="Percent 4 3 2 3" xfId="273" xr:uid="{F491D4FB-7FDD-44D0-AA41-0B114CD1B3E3}"/>
    <cellStyle name="Percent 4 3 2 3 2" xfId="656" xr:uid="{C8036016-70CF-43EE-B4EF-3C9428432088}"/>
    <cellStyle name="Percent 4 3 2 4" xfId="464" xr:uid="{C41E1255-3E78-402F-BFA8-783877F65FAD}"/>
    <cellStyle name="Percent 4 3 3" xfId="129" xr:uid="{746FD7A3-C916-4FC8-8396-CE1D97EB3EF8}"/>
    <cellStyle name="Percent 4 3 3 2" xfId="321" xr:uid="{E26214AA-729F-4EAC-88E0-98225D99E909}"/>
    <cellStyle name="Percent 4 3 3 2 2" xfId="704" xr:uid="{925ECB4F-453B-4BAC-917D-C941E61EFA8A}"/>
    <cellStyle name="Percent 4 3 3 3" xfId="512" xr:uid="{FF49DB8E-6E87-42B9-96BF-1A4CF8AA46D4}"/>
    <cellStyle name="Percent 4 3 4" xfId="225" xr:uid="{C51530E8-5128-45B6-9766-F07D8E9DB39D}"/>
    <cellStyle name="Percent 4 3 4 2" xfId="608" xr:uid="{C97A75CE-6C4F-40FF-8ACA-E20B762172D0}"/>
    <cellStyle name="Percent 4 3 5" xfId="416" xr:uid="{7A92D8FC-D4B3-400C-B095-2A427CA1E48A}"/>
    <cellStyle name="Percent 4 4" xfId="57" xr:uid="{990A1FA4-0B62-4DAE-A510-DC8BF805E99D}"/>
    <cellStyle name="Percent 4 4 2" xfId="155" xr:uid="{D252974D-90A2-43A8-A2E9-5B699A27665B}"/>
    <cellStyle name="Percent 4 4 2 2" xfId="347" xr:uid="{5E4701C6-E7F4-40ED-9EF6-640616A9ACB4}"/>
    <cellStyle name="Percent 4 4 2 2 2" xfId="730" xr:uid="{03B4820C-C178-4FF9-9893-9AE1E7496C34}"/>
    <cellStyle name="Percent 4 4 2 3" xfId="538" xr:uid="{42AF37C5-40C8-45B4-A9C2-D1ACAF329D4B}"/>
    <cellStyle name="Percent 4 4 3" xfId="251" xr:uid="{617FB6A6-A375-4082-9B27-501C0140B2E0}"/>
    <cellStyle name="Percent 4 4 3 2" xfId="634" xr:uid="{008539E4-0299-4A6E-BC53-09AB20EA83F4}"/>
    <cellStyle name="Percent 4 4 4" xfId="442" xr:uid="{A5F74345-55D2-4762-A090-5DDCE9A43CB5}"/>
    <cellStyle name="Percent 4 5" xfId="107" xr:uid="{E1CDB2E8-C29D-467E-882D-CA5405E6D234}"/>
    <cellStyle name="Percent 4 5 2" xfId="299" xr:uid="{63F003C1-3D3A-4CEE-8358-D4F6B5D468FB}"/>
    <cellStyle name="Percent 4 5 2 2" xfId="682" xr:uid="{F96466F3-D573-4344-93BA-755D52A87198}"/>
    <cellStyle name="Percent 4 5 3" xfId="490" xr:uid="{41770286-0BEC-4BF0-A74D-BD15CFC0FB53}"/>
    <cellStyle name="Percent 4 6" xfId="203" xr:uid="{DDCB1713-45EC-4D9D-AEAB-C4F32BFC995B}"/>
    <cellStyle name="Percent 4 6 2" xfId="586" xr:uid="{20724AC1-D4C8-4E7F-8A89-FADA527134D4}"/>
    <cellStyle name="Percent 4 7" xfId="394" xr:uid="{AB3EC475-E782-47CD-A97E-C81545D84E56}"/>
    <cellStyle name="Percent 5" xfId="12" xr:uid="{9ACC4D16-F3DA-45A4-B0FE-1362F7BD8F0C}"/>
    <cellStyle name="Percent 5 2" xfId="34" xr:uid="{E2EDA2B7-CFEF-4EBF-9B02-5494806B3CE4}"/>
    <cellStyle name="Percent 5 2 2" xfId="82" xr:uid="{75057F5F-B3D6-4091-B210-BD54AFCE5ABA}"/>
    <cellStyle name="Percent 5 2 2 2" xfId="180" xr:uid="{C34F9BDB-73B0-4A0A-8E34-E40C7C52C826}"/>
    <cellStyle name="Percent 5 2 2 2 2" xfId="372" xr:uid="{22F8F538-3E02-48F7-B37E-6F6C24FD4795}"/>
    <cellStyle name="Percent 5 2 2 2 2 2" xfId="755" xr:uid="{872ABE22-DC6D-4FE7-862F-2B1FA839F5A5}"/>
    <cellStyle name="Percent 5 2 2 2 3" xfId="563" xr:uid="{06487551-F836-4660-8D21-EB2F908FAB83}"/>
    <cellStyle name="Percent 5 2 2 3" xfId="276" xr:uid="{C42AFDB3-0E87-43F2-8DD9-D451993A879D}"/>
    <cellStyle name="Percent 5 2 2 3 2" xfId="659" xr:uid="{DFC4F7E6-3576-4441-9104-977CF1212303}"/>
    <cellStyle name="Percent 5 2 2 4" xfId="467" xr:uid="{10E2195B-3B48-4EEE-9FBD-0D5A971472ED}"/>
    <cellStyle name="Percent 5 2 3" xfId="132" xr:uid="{3017C2B9-D2FE-47A5-8BF1-0BD435DCC588}"/>
    <cellStyle name="Percent 5 2 3 2" xfId="324" xr:uid="{5596B70B-F628-4BBA-8893-64948C96DAA4}"/>
    <cellStyle name="Percent 5 2 3 2 2" xfId="707" xr:uid="{809F0E47-EC7E-437A-98BE-2467532DD427}"/>
    <cellStyle name="Percent 5 2 3 3" xfId="515" xr:uid="{C0879826-5173-44D4-B68D-46D2435A9F46}"/>
    <cellStyle name="Percent 5 2 4" xfId="228" xr:uid="{F1C33AFB-629E-4F7A-84DA-8F467562CF67}"/>
    <cellStyle name="Percent 5 2 4 2" xfId="611" xr:uid="{AF9D8F40-1897-4769-889E-82CB8C920419}"/>
    <cellStyle name="Percent 5 2 5" xfId="419" xr:uid="{DA5DBE5B-533F-4C16-AF6B-B05FF0537D2C}"/>
    <cellStyle name="Percent 5 3" xfId="60" xr:uid="{EFEBE74F-0096-4DF6-BB7B-4B41EED77900}"/>
    <cellStyle name="Percent 5 3 2" xfId="158" xr:uid="{DA6662C0-A914-478E-8B5E-85E89BAA6B37}"/>
    <cellStyle name="Percent 5 3 2 2" xfId="350" xr:uid="{E55E208F-0D37-4748-9EE4-86D51924BE69}"/>
    <cellStyle name="Percent 5 3 2 2 2" xfId="733" xr:uid="{EA5A9F7A-E761-43DE-8328-F7ACCE4E1C8D}"/>
    <cellStyle name="Percent 5 3 2 3" xfId="541" xr:uid="{E2F184C9-0065-4EB0-9A38-0EFC9F6B6B85}"/>
    <cellStyle name="Percent 5 3 3" xfId="254" xr:uid="{7B9E1ADB-3CD0-4B73-886C-AEB4F41C755B}"/>
    <cellStyle name="Percent 5 3 3 2" xfId="637" xr:uid="{02DA4C1D-118B-4C4B-8FFA-6AE9DB1C3C49}"/>
    <cellStyle name="Percent 5 3 4" xfId="445" xr:uid="{9B9EAB57-0A2D-4DDD-9311-A444C1A6831B}"/>
    <cellStyle name="Percent 5 4" xfId="110" xr:uid="{FE8B2316-A706-4E53-B728-EA850826FE90}"/>
    <cellStyle name="Percent 5 4 2" xfId="302" xr:uid="{A138938B-4256-4DE1-BFA0-9883A14907A5}"/>
    <cellStyle name="Percent 5 4 2 2" xfId="685" xr:uid="{79E033B0-4431-46E4-BFCC-038B63BEC2F5}"/>
    <cellStyle name="Percent 5 4 3" xfId="493" xr:uid="{3C78DEC6-1707-411B-815E-6D82FDEB272D}"/>
    <cellStyle name="Percent 5 5" xfId="206" xr:uid="{2984C206-49BB-4A37-B760-E0C49EF4704D}"/>
    <cellStyle name="Percent 5 5 2" xfId="589" xr:uid="{233D6ADB-A496-44A4-BF44-35420A5BBA10}"/>
    <cellStyle name="Percent 5 6" xfId="397" xr:uid="{88C8BD63-D3B3-43AD-975D-28C2043FC3FC}"/>
    <cellStyle name="Percent 6" xfId="23" xr:uid="{3FB75F7C-1831-47DF-B3D7-8228F73E384D}"/>
    <cellStyle name="Percent 6 2" xfId="71" xr:uid="{803ACE0A-8BD8-4E04-A8F0-5B4C9E974B7B}"/>
    <cellStyle name="Percent 6 2 2" xfId="169" xr:uid="{EA732F78-81BB-4952-A640-DBA251DC34CB}"/>
    <cellStyle name="Percent 6 2 2 2" xfId="361" xr:uid="{1F65E323-83C2-430D-889A-D6FFF5250C54}"/>
    <cellStyle name="Percent 6 2 2 2 2" xfId="744" xr:uid="{BAEA9DC2-B82A-4DAF-8215-AF134526ED5E}"/>
    <cellStyle name="Percent 6 2 2 3" xfId="552" xr:uid="{0FB2D529-13A7-40BA-8116-02F51BD51FF7}"/>
    <cellStyle name="Percent 6 2 3" xfId="265" xr:uid="{64CF17D4-F9AA-4D8D-8D40-5CE76FF68F24}"/>
    <cellStyle name="Percent 6 2 3 2" xfId="648" xr:uid="{2110222F-87E7-4B70-AA8B-5B4A2C1D04D0}"/>
    <cellStyle name="Percent 6 2 4" xfId="456" xr:uid="{79944730-5C75-411F-801E-8C6CE19A2429}"/>
    <cellStyle name="Percent 6 3" xfId="121" xr:uid="{5C1A8609-6A25-4D2D-93FE-93F4D009931C}"/>
    <cellStyle name="Percent 6 3 2" xfId="313" xr:uid="{3C7FEB1D-2D5C-4328-8319-0B4B1160BC06}"/>
    <cellStyle name="Percent 6 3 2 2" xfId="696" xr:uid="{BBFF3BA4-95C8-4D86-B56D-54126337C7D0}"/>
    <cellStyle name="Percent 6 3 3" xfId="504" xr:uid="{F43EB982-D68B-4C42-ABC7-581E843DFD87}"/>
    <cellStyle name="Percent 6 4" xfId="217" xr:uid="{9771CF62-92D2-48C6-91D9-81CB163F859A}"/>
    <cellStyle name="Percent 6 4 2" xfId="600" xr:uid="{6AC005C3-40C9-428E-A7EE-6B3EDC7DE29F}"/>
    <cellStyle name="Percent 6 5" xfId="408" xr:uid="{3D4BEBFB-812A-4E8B-9849-C0EE99C7DD86}"/>
    <cellStyle name="Percent 7" xfId="45" xr:uid="{B4F783FD-9750-4428-8A11-FF831B6CD12B}"/>
    <cellStyle name="Percent 7 2" xfId="93" xr:uid="{650F0941-43C1-4305-AAAF-FCD1C0BAF50D}"/>
    <cellStyle name="Percent 7 2 2" xfId="191" xr:uid="{9CADDE8C-9C05-4346-BC3B-E206A6F28ADD}"/>
    <cellStyle name="Percent 7 2 2 2" xfId="383" xr:uid="{1DFE4E90-3ECA-458C-98D8-397F6A32B962}"/>
    <cellStyle name="Percent 7 2 2 2 2" xfId="766" xr:uid="{A62501CD-8410-4330-9213-C1E53E85982A}"/>
    <cellStyle name="Percent 7 2 2 3" xfId="574" xr:uid="{8CB5EDBB-AD31-4C92-BFAD-51AC79BFA0A0}"/>
    <cellStyle name="Percent 7 2 3" xfId="287" xr:uid="{A0AA5B03-9A27-4FC6-B347-917D21CF01A8}"/>
    <cellStyle name="Percent 7 2 3 2" xfId="670" xr:uid="{79828ACF-FE82-42E6-B609-9DD1BDE25552}"/>
    <cellStyle name="Percent 7 2 4" xfId="478" xr:uid="{42E79393-A01C-4578-9E0F-B707384BF9A5}"/>
    <cellStyle name="Percent 7 3" xfId="143" xr:uid="{AE23D409-36AF-4BEB-A491-0FE3A042C6B0}"/>
    <cellStyle name="Percent 7 3 2" xfId="335" xr:uid="{ADCFD150-C884-45CC-AE7E-77EB7B6A79A0}"/>
    <cellStyle name="Percent 7 3 2 2" xfId="718" xr:uid="{F6F95365-9A45-4D95-A4AF-CA7B61099AFE}"/>
    <cellStyle name="Percent 7 3 3" xfId="526" xr:uid="{E796086C-2F5C-4D68-A50D-B9C869724D92}"/>
    <cellStyle name="Percent 7 4" xfId="239" xr:uid="{B3CDEC1E-6297-4330-92D7-55D73D9ABC87}"/>
    <cellStyle name="Percent 7 4 2" xfId="622" xr:uid="{C4279615-F537-402D-A35A-5EC01C1A7339}"/>
    <cellStyle name="Percent 7 5" xfId="430" xr:uid="{36CE1078-B6AC-421F-8DBE-EC2DD276AB31}"/>
    <cellStyle name="Percent 8" xfId="49" xr:uid="{B11D3389-3408-4F6F-A024-83ED9C4D9F67}"/>
    <cellStyle name="Percent 8 2" xfId="147" xr:uid="{683E51ED-0EE1-43CA-A01F-E6D1D1D984E7}"/>
    <cellStyle name="Percent 8 2 2" xfId="339" xr:uid="{879B0EE9-E49F-4908-BF4C-6EE26B119F99}"/>
    <cellStyle name="Percent 8 2 2 2" xfId="722" xr:uid="{329E44E6-D728-4BA6-9292-0AD0BFA79422}"/>
    <cellStyle name="Percent 8 2 3" xfId="530" xr:uid="{3878420F-6342-4A81-9206-28F150F13738}"/>
    <cellStyle name="Percent 8 3" xfId="243" xr:uid="{D605352A-B99A-48A3-B3E6-C245B5011B6A}"/>
    <cellStyle name="Percent 8 3 2" xfId="626" xr:uid="{422ADD1D-29D9-4391-B77A-8E7B0094D0FB}"/>
    <cellStyle name="Percent 8 4" xfId="434" xr:uid="{32D39016-8616-455D-993C-740ED6688F74}"/>
    <cellStyle name="Percent 9" xfId="99" xr:uid="{DEEB569B-9BD6-4FEA-A159-388DA2DC4A74}"/>
    <cellStyle name="Percent 9 2" xfId="291" xr:uid="{69A3633F-30AD-471E-9ED4-EB6262873C0F}"/>
    <cellStyle name="Percent 9 2 2" xfId="674" xr:uid="{D0DB7676-40A4-4CAB-B57E-D3AA066E0795}"/>
    <cellStyle name="Percent 9 3" xfId="482" xr:uid="{63EAF52A-5AC5-410D-9BF7-B6F8A226ED11}"/>
  </cellStyles>
  <dxfs count="108">
    <dxf>
      <font>
        <color rgb="FF9C0006"/>
      </font>
      <fill>
        <patternFill>
          <bgColor rgb="FFFFC7CE"/>
        </patternFill>
      </fill>
    </dxf>
    <dxf>
      <font>
        <color theme="0" tint="-0.24994659260841701"/>
      </font>
    </dxf>
    <dxf>
      <numFmt numFmtId="30" formatCode="@"/>
      <alignment horizontal="general" vertical="bottom" textRotation="0" wrapText="0" indent="0" justifyLastLine="0" shrinkToFit="0" readingOrder="0"/>
    </dxf>
    <dxf>
      <numFmt numFmtId="30" formatCode="@"/>
      <alignment vertical="bottom" textRotation="0" wrapText="0" indent="0" justifyLastLine="0" shrinkToFit="0" readingOrder="0"/>
    </dxf>
    <dxf>
      <numFmt numFmtId="0" formatCode="General"/>
      <alignment horizontal="center" vertical="bottom" textRotation="0" wrapText="0" indent="0" justifyLastLine="0" shrinkToFit="0" readingOrder="0"/>
    </dxf>
    <dxf>
      <font>
        <b/>
      </font>
      <numFmt numFmtId="30" formatCode="@"/>
      <alignment horizontal="center"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vertical="bottom" textRotation="0" wrapText="0" indent="0" justifyLastLine="0" shrinkToFit="0" readingOrder="0"/>
    </dxf>
    <dxf>
      <numFmt numFmtId="30" formatCode="@"/>
      <alignment horizontal="left" vertical="bottom" textRotation="0" wrapText="0" indent="0" justifyLastLine="0" shrinkToFit="0" readingOrder="0"/>
    </dxf>
    <dxf>
      <numFmt numFmtId="30" formatCode="@"/>
      <alignment vertical="bottom" textRotation="0" wrapText="0" indent="0" justifyLastLine="0" shrinkToFit="0" readingOrder="0"/>
    </dxf>
    <dxf>
      <font>
        <b/>
      </font>
      <numFmt numFmtId="30" formatCode="@"/>
      <alignment vertical="bottom" textRotation="0" wrapText="0" indent="0" justifyLastLine="0" shrinkToFit="0" readingOrder="0"/>
    </dxf>
    <dxf>
      <border outline="0">
        <top style="thin">
          <color indexed="64"/>
        </top>
      </border>
    </dxf>
    <dxf>
      <alignment vertical="bottom" textRotation="0" wrapText="0" indent="0" justifyLastLine="0" shrinkToFit="0" readingOrder="0"/>
    </dxf>
    <dxf>
      <border outline="0">
        <bottom style="thin">
          <color indexed="64"/>
        </bottom>
      </border>
    </dxf>
    <dxf>
      <font>
        <b/>
        <i val="0"/>
        <strike val="0"/>
        <condense val="0"/>
        <extend val="0"/>
        <outline val="0"/>
        <shadow val="0"/>
        <u val="none"/>
        <vertAlign val="baseline"/>
        <sz val="11"/>
        <color rgb="FF000000"/>
        <name val="Arial"/>
        <family val="2"/>
        <scheme val="none"/>
      </font>
      <fill>
        <patternFill patternType="solid">
          <fgColor rgb="FF000000"/>
          <bgColor theme="9" tint="0.39997558519241921"/>
        </patternFill>
      </fill>
      <alignment horizontal="left" vertical="top" textRotation="0" wrapText="1"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left"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numFmt numFmtId="30" formatCode="@"/>
      <alignment horizontal="center" vertical="center" textRotation="0" wrapText="0" indent="0" justifyLastLine="0" shrinkToFit="0" readingOrder="0"/>
    </dxf>
    <dxf>
      <numFmt numFmtId="30" formatCode="@"/>
      <alignment vertical="center" textRotation="0" wrapText="0" indent="0" justifyLastLine="0" shrinkToFit="0" readingOrder="0"/>
    </dxf>
    <dxf>
      <numFmt numFmtId="1" formatCode="0"/>
      <alignment horizontal="center" vertical="center" textRotation="0" wrapText="0" indent="0" justifyLastLine="0" shrinkToFit="0" readingOrder="0"/>
    </dxf>
    <dxf>
      <numFmt numFmtId="30" formatCode="@"/>
      <alignment horizontal="center" vertical="center" textRotation="0" wrapText="0" indent="0" justifyLastLine="0" shrinkToFit="0" readingOrder="0"/>
    </dxf>
    <dxf>
      <numFmt numFmtId="1" formatCode="0"/>
      <alignment horizontal="left" vertical="center" textRotation="0" wrapText="0" indent="0" justifyLastLine="0" shrinkToFit="0" readingOrder="0"/>
    </dxf>
    <dxf>
      <numFmt numFmtId="30" formatCode="@"/>
      <alignment vertical="center" textRotation="0" wrapText="0" indent="0" justifyLastLine="0" shrinkToFit="0" readingOrder="0"/>
    </dxf>
    <dxf>
      <font>
        <b/>
      </font>
      <numFmt numFmtId="30" formatCode="@"/>
      <alignment vertical="center" textRotation="0" wrapText="0" indent="0" justifyLastLine="0" shrinkToFit="0" readingOrder="0"/>
    </dxf>
    <dxf>
      <border outline="0">
        <top style="thin">
          <color indexed="64"/>
        </top>
      </border>
    </dxf>
    <dxf>
      <alignment horizontal="general" vertical="center" textRotation="0" wrapText="0" indent="0" justifyLastLine="0" shrinkToFit="0" readingOrder="0"/>
    </dxf>
    <dxf>
      <font>
        <b/>
        <i val="0"/>
        <strike val="0"/>
        <condense val="0"/>
        <extend val="0"/>
        <outline val="0"/>
        <shadow val="0"/>
        <u val="none"/>
        <vertAlign val="baseline"/>
        <sz val="11"/>
        <color rgb="FF000000"/>
        <name val="Arial"/>
        <family val="2"/>
        <scheme val="none"/>
      </font>
      <fill>
        <patternFill patternType="solid">
          <fgColor rgb="FF000000"/>
          <bgColor rgb="FFF8CBAD"/>
        </patternFill>
      </fill>
      <alignment horizontal="left" vertical="top" textRotation="0" wrapText="1" indent="0" justifyLastLine="0" shrinkToFit="0" readingOrder="0"/>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color theme="1"/>
      </font>
      <fill>
        <patternFill patternType="solid">
          <fgColor theme="4" tint="0.79992065187536243"/>
          <bgColor rgb="FF00A3AC"/>
        </patternFill>
      </fill>
      <border>
        <bottom style="thin">
          <color auto="1"/>
        </bottom>
      </border>
    </dxf>
    <dxf>
      <fill>
        <patternFill patternType="solid">
          <fgColor theme="4" tint="0.79995117038483843"/>
          <bgColor theme="0" tint="-0.14996795556505021"/>
        </patternFill>
      </fill>
      <border>
        <bottom style="thin">
          <color auto="1"/>
        </bottom>
      </border>
    </dxf>
    <dxf>
      <fill>
        <patternFill patternType="solid">
          <fgColor theme="4" tint="0.79995117038483843"/>
          <bgColor theme="0" tint="-0.14996795556505021"/>
        </patternFill>
      </fill>
      <border>
        <bottom style="thin">
          <color auto="1"/>
        </bottom>
      </border>
    </dxf>
    <dxf>
      <font>
        <b/>
        <color theme="1"/>
      </font>
      <border>
        <bottom style="thin">
          <color auto="1"/>
        </bottom>
      </border>
    </dxf>
    <dxf>
      <font>
        <b/>
        <color theme="1"/>
      </font>
      <fill>
        <patternFill>
          <bgColor theme="0" tint="-4.9989318521683403E-2"/>
        </patternFill>
      </fill>
      <border>
        <bottom style="thin">
          <color auto="1"/>
        </bottom>
      </border>
    </dxf>
    <dxf>
      <font>
        <b/>
        <color theme="1"/>
      </font>
      <fill>
        <patternFill>
          <bgColor theme="0" tint="-4.9989318521683403E-2"/>
        </patternFill>
      </fill>
      <border>
        <top style="thin">
          <color theme="1"/>
        </top>
        <bottom style="thin">
          <color theme="1"/>
        </bottom>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left style="thin">
          <color theme="0" tint="-0.249977111117893"/>
        </left>
        <right style="thin">
          <color theme="0" tint="-0.249977111117893"/>
        </right>
      </border>
    </dxf>
    <dxf>
      <fill>
        <patternFill patternType="solid">
          <fgColor theme="0" tint="-0.14999847407452621"/>
          <bgColor theme="0" tint="-0.14999847407452621"/>
        </patternFill>
      </fill>
    </dxf>
    <dxf>
      <font>
        <b/>
        <color theme="1"/>
      </font>
      <fill>
        <patternFill patternType="solid">
          <fgColor theme="4" tint="0.79992065187536243"/>
          <bgColor theme="0" tint="-0.14996795556505021"/>
        </patternFill>
      </fill>
      <border>
        <top style="thin">
          <color auto="1"/>
        </top>
      </border>
    </dxf>
    <dxf>
      <font>
        <b/>
        <i val="0"/>
        <color auto="1"/>
      </font>
      <fill>
        <patternFill patternType="solid">
          <fgColor theme="4" tint="0.79989013336588644"/>
          <bgColor rgb="FF00A3AC"/>
        </patternFill>
      </fill>
      <border>
        <bottom style="thin">
          <color auto="1"/>
        </bottom>
      </border>
    </dxf>
    <dxf>
      <border>
        <left style="thin">
          <color auto="1"/>
        </left>
        <right style="thin">
          <color auto="1"/>
        </right>
        <top style="thin">
          <color auto="1"/>
        </top>
        <bottom style="thin">
          <color auto="1"/>
        </bottom>
        <vertical style="thin">
          <color auto="1"/>
        </vertical>
        <horizontal style="thin">
          <color auto="1"/>
        </horizontal>
      </border>
    </dxf>
    <dxf>
      <border>
        <left style="thin">
          <color auto="1"/>
        </left>
        <right style="thin">
          <color auto="1"/>
        </right>
        <top style="thin">
          <color auto="1"/>
        </top>
        <bottom style="thin">
          <color auto="1"/>
        </bottom>
        <vertical style="thin">
          <color auto="1"/>
        </vertical>
        <horizontal style="thin">
          <color auto="1"/>
        </horizontal>
      </border>
    </dxf>
  </dxfs>
  <tableStyles count="4" defaultTableStyle="TableStyleMedium2" defaultPivotStyle="PivotStyleLight16">
    <tableStyle name="basic" pivot="0" count="1" xr9:uid="{F9122C99-1320-44A9-AF1D-12066CFACDAC}">
      <tableStyleElement type="wholeTable" dxfId="107"/>
    </tableStyle>
    <tableStyle name="Basic Table" pivot="0" count="1" xr9:uid="{C180F430-87C1-409E-A499-CDEA2CEE3978}">
      <tableStyleElement type="wholeTable" dxfId="106"/>
    </tableStyle>
    <tableStyle name="Basic Grey Building Summary" table="0" count="10" xr9:uid="{1A6E5626-63F1-4D14-8EC6-79ED27E84934}">
      <tableStyleElement type="headerRow" dxfId="105"/>
      <tableStyleElement type="totalRow" dxfId="104"/>
      <tableStyleElement type="firstRowStripe" dxfId="103"/>
      <tableStyleElement type="firstColumnStripe" dxfId="102"/>
      <tableStyleElement type="firstSubtotalColumn" dxfId="101"/>
      <tableStyleElement type="firstSubtotalRow" dxfId="100"/>
      <tableStyleElement type="secondSubtotalRow" dxfId="99"/>
      <tableStyleElement type="firstRowSubheading" dxfId="98"/>
      <tableStyleElement type="pageFieldLabels" dxfId="97"/>
      <tableStyleElement type="pageFieldValues" dxfId="96"/>
    </tableStyle>
    <tableStyle name="Basic Grey SoA" table="0" count="10" xr9:uid="{2A59A0D9-8491-4B24-A1BC-11DBD90335D8}">
      <tableStyleElement type="headerRow" dxfId="95"/>
      <tableStyleElement type="totalRow" dxfId="94"/>
      <tableStyleElement type="firstRowStripe" dxfId="93"/>
      <tableStyleElement type="firstColumnStripe" dxfId="92"/>
      <tableStyleElement type="firstSubtotalColumn" dxfId="91"/>
      <tableStyleElement type="firstSubtotalRow" dxfId="90"/>
      <tableStyleElement type="secondSubtotalRow" dxfId="89"/>
      <tableStyleElement type="firstRowSubheading" dxfId="88"/>
      <tableStyleElement type="pageFieldLabels" dxfId="87"/>
      <tableStyleElement type="pageFieldValues" dxfId="86"/>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B4DDA378-4891-4D9E-80D0-6F01C2A44A19}" name="RoomTemplateData" displayName="RoomTemplateData" ref="A7:BO8" totalsRowShown="0" headerRowDxfId="85" dataDxfId="84" tableBorderDxfId="83">
  <autoFilter ref="A7:BO8" xr:uid="{B4DDA378-4891-4D9E-80D0-6F01C2A44A19}"/>
  <tableColumns count="67">
    <tableColumn id="1" xr3:uid="{6068B6E8-4753-4D6D-90B4-2FA667AB9E91}" name="Code" dataDxfId="82"/>
    <tableColumn id="2" xr3:uid="{5E6014B5-3D46-4094-B116-A7CDD19B5634}" name="Template Name" dataDxfId="81"/>
    <tableColumn id="17" xr3:uid="{AED18274-23B9-450C-9D94-177EC2BBB835}" name="Standard Component Set" dataDxfId="80"/>
    <tableColumn id="3" xr3:uid="{B859EF06-B879-4CC6-BEF8-1D85D2B4FF7A}" name="Standard Area" dataDxfId="79"/>
    <tableColumn id="16" xr3:uid="{9A979C18-9AC4-4C6E-B891-CBC2EE317F6B}" name="Modeled Ceiling Height" dataDxfId="78"/>
    <tableColumn id="4" xr3:uid="{FEA7814D-365B-4F13-BC1A-C14259978EFD}" name="Previous Code" dataDxfId="77"/>
    <tableColumn id="5" xr3:uid="{9046E733-0F7A-4A7B-8C1C-1CEF1EC15053}" name="RDS Rev: Name" dataDxfId="76"/>
    <tableColumn id="28" xr3:uid="{09BB904E-125C-44B3-8EFD-15CFBD17176C}" name="RDS Rev Date: Name" dataDxfId="75"/>
    <tableColumn id="6" xr3:uid="{7B5EFFBD-1214-4D7B-B193-75155CB7A09B}" name="Briefing - Hours of Operation " dataDxfId="74"/>
    <tableColumn id="39" xr3:uid="{D3084D0C-C2E0-49ED-BE8C-3BFE91F0E0FB}" name="Briefing - Occupancy" dataDxfId="73"/>
    <tableColumn id="40" xr3:uid="{351E916D-BA04-4321-B844-D90A3A23A0CE}" name="Briefing - Description" dataDxfId="72"/>
    <tableColumn id="41" xr3:uid="{F9240B3D-DB65-42D7-A4CA-C5259E7EF585}" name="Briefing - Additional Considerations" dataDxfId="71"/>
    <tableColumn id="42" xr3:uid="{A697F88A-D977-40B1-8998-82A882DF2DD8}" name="Performance Requirements - Electrical - PROTECTION: body protected" dataDxfId="70"/>
    <tableColumn id="43" xr3:uid="{CDE00A94-1076-44D8-BEA6-DBACDA4D3370}" name="Performance Requirements - Electrical - PROTECTION: cardiac protected" dataDxfId="69"/>
    <tableColumn id="44" xr3:uid="{2B6F38D6-D1A5-42B6-A99D-A08803C8DB93}" name="Performance Requirements - Lighting - LIGHTING: general" dataDxfId="68"/>
    <tableColumn id="33" xr3:uid="{F8D1B51D-9444-4994-94AE-057DF723FC5B}" name="Performance Requirements - Lighting - LIGHTING: colour corrected" dataDxfId="67"/>
    <tableColumn id="34" xr3:uid="{F16797F1-7A21-4DA0-941B-099045C9C5BB}" name="Performance Requirements - Lighting - LIGHTING: dimmable" dataDxfId="66"/>
    <tableColumn id="35" xr3:uid="{05BC7D94-B979-4EAD-B918-C6757319362A}" name="Performance Requirements - Lighting - LIGHTING: indirect" dataDxfId="65"/>
    <tableColumn id="51" xr3:uid="{FA73BC42-519B-461F-80C8-778A87EF4C07}" name="Performance Requirements - Nurse Call and Duress - NURSE CALL SYSTEM: buttons / handset" dataDxfId="64"/>
    <tableColumn id="52" xr3:uid="{01A22F1C-7A6B-421E-88B2-E0FA5053AA19}" name="Performance Requirements - Nurse Call and Duress - NURSE CALL SYSTEM: annunciator" dataDxfId="63"/>
    <tableColumn id="53" xr3:uid="{62DF3970-9D0A-4957-869F-6E193C781BEB}" name="Performance Requirements - Nurse Call and Duress - DURESS: fixed" dataDxfId="62"/>
    <tableColumn id="54" xr3:uid="{3A464611-A1DA-46AB-8787-AB22AEAB07CD}" name="Performance Requirements - Nurse Call and Duress - DURESS: wireless coverage" dataDxfId="61"/>
    <tableColumn id="55" xr3:uid="{893180B6-A4C8-45A9-97E5-4135BEB63737}" name="Performance Requirements - Security - ACCESS CONTROL: to door" dataDxfId="60"/>
    <tableColumn id="56" xr3:uid="{0E2CCAA9-6772-4EEC-9F7B-16F5A3A54B46}" name="Performance Requirements - Security - ACCESS CONTROL: to item / joinery" dataDxfId="59"/>
    <tableColumn id="57" xr3:uid="{C33C21F4-7DB5-4EDD-A683-7F6B9318D467}" name="Performance Requirements - Security - INTERCOM: service communications" dataDxfId="58"/>
    <tableColumn id="58" xr3:uid="{57654B39-C5C0-4019-AFF7-5D91E07DE88A}" name="Performance Requirements - Security - INTERCOM: security and access control" dataDxfId="57"/>
    <tableColumn id="59" xr3:uid="{908FC2FA-9790-450D-B5FD-0FA92A3FECF6}" name="Performance Requirements - Security - CCTV: camera coverage within room" dataDxfId="56"/>
    <tableColumn id="60" xr3:uid="{53CD770E-295C-499F-B1AF-D32830080169}" name="Performance Requirements - Security - INTRUSION DETECTION: door monitoring" dataDxfId="55"/>
    <tableColumn id="36" xr3:uid="{D678B497-6EEF-4B0B-A98A-801FF074F10F}" name="Performance Requirements - Security - INTRUSION DETECTION: spatial monitoring" dataDxfId="54"/>
    <tableColumn id="37" xr3:uid="{764676EA-F635-4EE6-BDC9-EB78E2E719A8}" name="Performance Requirements - ICT and Audio Visual - AUDIO VISUAL: patient entertainment system" dataDxfId="53"/>
    <tableColumn id="38" xr3:uid="{6B0F0DA3-16D7-45CD-A945-BF3B1FAE3C5C}" name="Performance Requirements - ICT and Audio Visual - AUDIO VISUAL: visitor experience system" dataDxfId="52"/>
    <tableColumn id="30" xr3:uid="{955D1FA3-D6C8-4A7E-ABE1-8D2DC0E37E93}" name="Performance Requirements - ICT and Audio Visual - AUDIO VISUAL: virtual collaboration system" dataDxfId="51"/>
    <tableColumn id="31" xr3:uid="{7F0A432E-0FA2-4EFC-867D-7791F493C6ED}" name="Performance Requirements - ICT and Audio Visual - AUDIO VISUAL: clinical support system" dataDxfId="50"/>
    <tableColumn id="32" xr3:uid="{D60983AF-7082-48FD-8108-41DD4DADA1F4}" name="Performance Requirements - ICT and Audio Visual - AUDIO VISUAL: digital operating room system" dataDxfId="49"/>
    <tableColumn id="7" xr3:uid="{F9CF9B9D-4CB2-406E-A1DF-A121FB6A5A22}" name="Performance Requirements - Accessibility - AUDIO: hearing augmentation" dataDxfId="48"/>
    <tableColumn id="8" xr3:uid="{23AA1ADD-FABA-4778-9F97-C9C6151D7ED5}" name="Performance Requirements - Accessibility - VISUAL: luminance contrast" dataDxfId="47"/>
    <tableColumn id="9" xr3:uid="{F318F2D3-D57F-42A5-AE70-BA4A2DBC03BE}" name="Performance Requirements - Accessibility - SIGNAGE: accessible, statuatory" dataDxfId="46"/>
    <tableColumn id="10" xr3:uid="{9E34A24D-031E-4614-86FF-10B3495DC6FA}" name="Performance Requirements - HVAC - AIRCONDITIONING: general" dataDxfId="45"/>
    <tableColumn id="11" xr3:uid="{A099E547-7106-467A-B6A5-E3A4C1FD2335}" name="Performance Requirements - HVAC - AIRCONDITIONING: HEPA filtered" dataDxfId="44"/>
    <tableColumn id="76" xr3:uid="{280CAF9D-013F-4807-8CE9-49349C4CC49D}" name="Performance Requirements - HVAC - AIRCONDITIONING: positive pressure" dataDxfId="43"/>
    <tableColumn id="77" xr3:uid="{F5779A7C-C47D-41A9-A49D-3D89849F2CA4}" name="Performance Requirements - HVAC - AIRCONDITIONING: negative pressure" dataDxfId="42"/>
    <tableColumn id="78" xr3:uid="{C73D672D-2233-4DB8-97E9-2DE24903CE64}" name="Performance Requirements - HVAC - VENTILATION: exhaust" dataDxfId="41"/>
    <tableColumn id="79" xr3:uid="{299ACC64-AE50-4D24-B017-DA9BE9CC4D8A}" name="Performance Requirements - HVAC - VENTILATION: supply" dataDxfId="40"/>
    <tableColumn id="80" xr3:uid="{BBD6FD67-770B-4B58-8547-A1FFAF94AD7E}" name="Performance Requirements - HVAC - VENTILATION: natural" dataDxfId="39"/>
    <tableColumn id="81" xr3:uid="{C2ED3313-B42B-44CB-AFEE-E2631795B0CC}" name="Performance Requirements - Medical Gas - MEDICAL GAS: general anaesthesia" dataDxfId="38"/>
    <tableColumn id="82" xr3:uid="{2973CA0B-B1AC-4498-A0D9-F441096E3384}" name="Performance Requirements - Medical Gas - MEDICAL GAS: special care" dataDxfId="37"/>
    <tableColumn id="83" xr3:uid="{5FED861B-21C1-40A5-B7DA-6D82EA673E89}" name="Performance Requirements - Medical Gas - MEDICAL GAS: special care, neonatal ventilation" dataDxfId="36"/>
    <tableColumn id="84" xr3:uid="{CED862BE-CA64-43B1-95DE-9F992836AE34}" name="Performance Requirements - Medical Gas - MEDICAL GAS: birthing" dataDxfId="35"/>
    <tableColumn id="85" xr3:uid="{F18D6EB0-13CB-4C2C-B2CA-85A22A2B466C}" name="Performance Requirements - Hydraulic - WATER: drinking" dataDxfId="34"/>
    <tableColumn id="86" xr3:uid="{9D597292-05DD-45BE-87B3-BF0CB0352D7B}" name="Performance Requirements - Hydraulic - WATER: specialty" dataDxfId="33"/>
    <tableColumn id="87" xr3:uid="{59C0E0A8-13F9-49DA-81AC-FA226F49ECD8}" name="Performance Requirements - Hydraulic - DRAINAGE: sanitary" dataDxfId="32"/>
    <tableColumn id="88" xr3:uid="{CB30CCA3-E716-491E-A4F4-1254662CDE4E}" name="Performance Requirements - Hydraulic - DRAINAGE: specialty" dataDxfId="31"/>
    <tableColumn id="89" xr3:uid="{1FA8B1F3-C538-48B5-B407-C510A6E0C0D0}" name="Performance Requirements - Fire - DETECTION: smoke" dataDxfId="30"/>
    <tableColumn id="90" xr3:uid="{27D78FB9-F4C6-4E7E-A888-BC58137E043A}" name="Performance Requirements - Fire - DETECTION: heat" dataDxfId="29"/>
    <tableColumn id="61" xr3:uid="{226C8435-6CEA-4680-A2D4-8B19B60ABBBE}" name="Performance Requirements - Shielding - SHIELDING: ionising radiation" dataDxfId="28"/>
    <tableColumn id="62" xr3:uid="{3EFC058C-F78A-4BDE-910E-C7FA9459090A}" name="Performance Requirements - Shielding - SHIELDING: magentic and radio frequency" dataDxfId="27"/>
    <tableColumn id="63" xr3:uid="{C910EBED-79BC-45BA-BC91-35047C9F225A}" name="Performance Requirements - Acoustics - SPEECH PRIVACY: not private" dataDxfId="26"/>
    <tableColumn id="64" xr3:uid="{50901738-823B-496E-95A4-9B588A6615D7}" name="Performance Requirements - Acoustics - SPEECH PRIVACY: moderate" dataDxfId="25"/>
    <tableColumn id="65" xr3:uid="{5066D0DB-2EDE-4E1A-9A6F-0A9D02B43159}" name="Performance Requirements - Acoustics - SPEECH PRIVACY: private" dataDxfId="24"/>
    <tableColumn id="66" xr3:uid="{6DF3E60B-1C33-4FED-B673-E640C305C5B1}" name="Performance Requirements - Acoustics - SPEECH PRIVACY: confidential" dataDxfId="23"/>
    <tableColumn id="67" xr3:uid="{10679D1D-C24E-4FD9-AAE9-501220FF9921}" name="Performance Requirements - Acoustics - NOISE SENSITIVITY: not sensitive" dataDxfId="22"/>
    <tableColumn id="68" xr3:uid="{00CB1A6C-EF37-495B-849A-791CC55CD156}" name="Performance Requirements - Acoustics - NOISE SENSITIVITY: medium sensitive" dataDxfId="21"/>
    <tableColumn id="69" xr3:uid="{D6E2BCF5-2E08-47B2-A9F1-5AE3E46E0D07}" name="Performance Requirements - Acoustics - NOISE SENSITIVITY: sensitive" dataDxfId="20"/>
    <tableColumn id="12" xr3:uid="{E9FE3DC3-767B-4D28-9209-CB004C4CA189}" name="Performance Requirements - Acoustics - NOISE GENERATION: low" dataDxfId="19"/>
    <tableColumn id="13" xr3:uid="{BED966C3-71FB-4471-8AB3-D0668FCB9A14}" name="Performance Requirements - Acoustics - NOISE GENERATION: moderate" dataDxfId="18"/>
    <tableColumn id="14" xr3:uid="{E858AAF0-45BD-4A60-A930-59A8451711A3}" name="Performance Requirements - Acoustics - NOISE GENERATION: high" dataDxfId="17"/>
    <tableColumn id="15" xr3:uid="{64124E68-3C67-46B7-8305-576786230117}" name="Performance Requirements - Acoustics - NOISE GENERATION: very high" dataDxfId="16"/>
  </tableColumns>
  <tableStyleInfo name="basic"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A2FEA9A-0950-4209-9431-5FE224B3B21B}" name="ItemsInRoomTemplate" displayName="ItemsInRoomTemplate" ref="A7:J121" totalsRowShown="0" headerRowDxfId="15" dataDxfId="13" headerRowBorderDxfId="14" tableBorderDxfId="12">
  <autoFilter ref="A7:J121" xr:uid="{6A2FEA9A-0950-4209-9431-5FE224B3B21B}"/>
  <sortState xmlns:xlrd2="http://schemas.microsoft.com/office/spreadsheetml/2017/richdata2" ref="A8:J121">
    <sortCondition ref="D7:D121"/>
  </sortState>
  <tableColumns count="10">
    <tableColumn id="1" xr3:uid="{6986DC66-021E-42CF-8BD3-BA93E2C1F216}" name="Code" dataDxfId="11"/>
    <tableColumn id="2" xr3:uid="{DBDBFCCA-5FDD-4DFB-8F04-3AF82343CD25}" name="Template Name" dataDxfId="10"/>
    <tableColumn id="10" xr3:uid="{D0ECAFE3-44F7-4261-9AC4-B65E3206581E}" name="Standard Component Set" dataDxfId="9"/>
    <tableColumn id="3" xr3:uid="{0E855559-DBAE-4491-B3FA-3F742B01AD05}" name="Item List: Name" dataDxfId="8"/>
    <tableColumn id="4" xr3:uid="{B4593148-D964-4706-A643-C1F21B0A9DFC}" name="Item Number" dataDxfId="7"/>
    <tableColumn id="5" xr3:uid="{1EA1C1E9-867F-44B4-A2F6-0E9BC663A853}" name="Name" dataDxfId="6"/>
    <tableColumn id="6" xr3:uid="{18020E15-B6A0-42AF-9E50-0986C04A5BB5}" name="Quantity" dataDxfId="5"/>
    <tableColumn id="9" xr3:uid="{3D47B47D-8F1A-4C41-B362-4E70BC7A9B31}" name="Priority" dataDxfId="4"/>
    <tableColumn id="7" xr3:uid="{0341F9BE-82F5-4FC1-8EE0-61F7CDDD9D2C}" name="Category: Name" dataDxfId="3"/>
    <tableColumn id="8" xr3:uid="{3D4094C3-8DFC-4873-B340-5383DDCC404A}" name="Comment" dataDxfId="2"/>
  </tableColumns>
  <tableStyleInfo name="basic"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O8"/>
  <sheetViews>
    <sheetView tabSelected="1" zoomScaleNormal="100" workbookViewId="0">
      <pane xSplit="1" ySplit="7" topLeftCell="B8" activePane="bottomRight" state="frozen"/>
      <selection pane="topRight" activeCell="B1" sqref="B1"/>
      <selection pane="bottomLeft" activeCell="A8" sqref="A8"/>
      <selection pane="bottomRight" activeCell="A5" sqref="A5"/>
    </sheetView>
  </sheetViews>
  <sheetFormatPr defaultColWidth="8.81640625" defaultRowHeight="14.5" x14ac:dyDescent="0.35"/>
  <cols>
    <col min="1" max="1" width="25.7265625" customWidth="1"/>
    <col min="2" max="2" width="45.81640625" customWidth="1"/>
    <col min="3" max="3" width="18.453125" customWidth="1"/>
    <col min="4" max="5" width="10.453125" customWidth="1"/>
    <col min="6" max="6" width="10.54296875" customWidth="1"/>
    <col min="7" max="9" width="12.7265625" customWidth="1"/>
    <col min="10" max="10" width="20.7265625" customWidth="1"/>
    <col min="11" max="11" width="45.26953125" customWidth="1"/>
    <col min="12" max="12" width="47.453125" customWidth="1"/>
    <col min="13" max="68" width="12.54296875" customWidth="1"/>
  </cols>
  <sheetData>
    <row r="1" spans="1:67" s="1" customFormat="1" x14ac:dyDescent="0.35">
      <c r="C1" s="11"/>
      <c r="D1" s="11"/>
      <c r="E1" s="11"/>
      <c r="G1" s="11"/>
      <c r="K1" s="11"/>
      <c r="M1" s="11"/>
      <c r="O1" s="11"/>
      <c r="Q1" s="11"/>
      <c r="S1" s="11"/>
      <c r="T1" s="11"/>
      <c r="U1" s="11"/>
      <c r="W1" s="11"/>
      <c r="Y1" s="11"/>
      <c r="Z1" s="11"/>
      <c r="AA1" s="11"/>
      <c r="AC1" s="11"/>
      <c r="AE1" s="11"/>
      <c r="AI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row>
    <row r="2" spans="1:67" ht="18.5" x14ac:dyDescent="0.45">
      <c r="A2" s="26" t="str" cm="1">
        <f t="array" ref="A2">IF(COUNTA(A8:A999908)=1, RoomTemplateData[Template Name] &amp; " (" &amp; RoomTemplateData[Code] &amp; ")  - Room Template Properties and Room Template Data", "Standard Components - Room Templates Properties and Room Template Data")</f>
        <v>1 Bed Room - Intensive Care (1BR-ICU)  - Room Template Properties and Room Template Data</v>
      </c>
      <c r="C2" s="10"/>
      <c r="D2" s="10"/>
      <c r="E2" s="10"/>
      <c r="G2" s="10"/>
      <c r="K2" s="10"/>
      <c r="M2" s="10"/>
      <c r="O2" s="10"/>
      <c r="Q2" s="10"/>
      <c r="S2" s="10"/>
      <c r="T2" s="10"/>
      <c r="U2" s="10"/>
      <c r="W2" s="10"/>
      <c r="Y2" s="10"/>
      <c r="Z2" s="10"/>
      <c r="AA2" s="10"/>
      <c r="AC2" s="10"/>
      <c r="AE2" s="10"/>
      <c r="AI2" s="10"/>
      <c r="AM2" s="10"/>
      <c r="AN2" s="10"/>
      <c r="AO2" s="10"/>
      <c r="AP2" s="10"/>
      <c r="AQ2" s="10"/>
      <c r="AR2" s="10"/>
      <c r="AS2" s="10"/>
      <c r="AT2" s="10"/>
      <c r="AU2" s="10"/>
      <c r="AV2" s="10"/>
      <c r="AW2" s="10"/>
      <c r="AX2" s="10"/>
      <c r="AY2" s="10"/>
      <c r="AZ2" s="10"/>
      <c r="BA2" s="10"/>
      <c r="BB2" s="10"/>
      <c r="BC2" s="10"/>
      <c r="BD2" s="10"/>
      <c r="BE2" s="10"/>
      <c r="BF2" s="10"/>
      <c r="BG2" s="10"/>
      <c r="BH2" s="10"/>
      <c r="BI2" s="10"/>
      <c r="BJ2" s="10"/>
      <c r="BK2" s="10"/>
    </row>
    <row r="3" spans="1:67" x14ac:dyDescent="0.35">
      <c r="A3" s="21">
        <v>45973.511095254631</v>
      </c>
      <c r="B3" s="36"/>
      <c r="C3" s="10"/>
      <c r="D3" s="10"/>
      <c r="E3" s="10"/>
      <c r="G3" s="10"/>
      <c r="K3" s="10"/>
      <c r="M3" s="10"/>
      <c r="O3" s="10"/>
      <c r="Q3" s="10"/>
      <c r="S3" s="10"/>
      <c r="T3" s="10"/>
      <c r="U3" s="10"/>
      <c r="W3" s="10"/>
      <c r="Y3" s="10"/>
      <c r="Z3" s="10"/>
      <c r="AA3" s="10"/>
      <c r="AC3" s="10"/>
      <c r="AE3" s="10"/>
      <c r="AI3" s="10"/>
      <c r="AM3" s="10"/>
      <c r="AN3" s="10"/>
      <c r="AO3" s="10"/>
      <c r="AP3" s="10"/>
      <c r="AQ3" s="10"/>
      <c r="AR3" s="10"/>
      <c r="AS3" s="10"/>
      <c r="AT3" s="10"/>
      <c r="AU3" s="10"/>
      <c r="AV3" s="10"/>
      <c r="AW3" s="10"/>
      <c r="AX3" s="10"/>
      <c r="AY3" s="10"/>
      <c r="AZ3" s="10"/>
      <c r="BA3" s="10"/>
      <c r="BB3" s="10"/>
      <c r="BC3" s="10"/>
      <c r="BD3" s="10"/>
      <c r="BE3" s="10"/>
      <c r="BF3" s="10"/>
      <c r="BG3" s="10"/>
      <c r="BH3" s="10"/>
      <c r="BI3" s="10"/>
      <c r="BJ3" s="10"/>
      <c r="BK3" s="10"/>
    </row>
    <row r="4" spans="1:67" ht="18" x14ac:dyDescent="0.35">
      <c r="A4" s="4"/>
      <c r="C4" s="10"/>
      <c r="D4" s="10"/>
      <c r="E4" s="10"/>
      <c r="G4" s="10"/>
      <c r="K4" s="10"/>
      <c r="M4" s="10"/>
      <c r="O4" s="10"/>
      <c r="Q4" s="10"/>
      <c r="S4" s="10"/>
      <c r="T4" s="10"/>
      <c r="U4" s="10"/>
      <c r="W4" s="10"/>
      <c r="Y4" s="10"/>
      <c r="Z4" s="10"/>
      <c r="AA4" s="10"/>
      <c r="AC4" s="10"/>
      <c r="AE4" s="10"/>
      <c r="AI4" s="10"/>
      <c r="AM4" s="10"/>
      <c r="AN4" s="10"/>
      <c r="AO4" s="10"/>
      <c r="AP4" s="10"/>
      <c r="AQ4" s="10"/>
      <c r="AR4" s="10"/>
      <c r="AS4" s="10"/>
      <c r="AT4" s="10"/>
      <c r="AU4" s="10"/>
      <c r="AV4" s="10"/>
      <c r="AW4" s="10"/>
      <c r="AX4" s="10"/>
      <c r="AY4" s="10"/>
      <c r="AZ4" s="10"/>
      <c r="BA4" s="10"/>
      <c r="BB4" s="10"/>
      <c r="BC4" s="10"/>
      <c r="BD4" s="10"/>
      <c r="BE4" s="10"/>
      <c r="BF4" s="10"/>
      <c r="BG4" s="10"/>
      <c r="BH4" s="10"/>
      <c r="BI4" s="10"/>
      <c r="BJ4" s="10"/>
      <c r="BK4" s="10"/>
    </row>
    <row r="5" spans="1:67" s="1" customFormat="1" x14ac:dyDescent="0.35">
      <c r="A5" s="22"/>
      <c r="C5" s="11"/>
      <c r="D5" s="11"/>
      <c r="E5" s="11"/>
      <c r="G5" s="11"/>
      <c r="K5" s="11"/>
      <c r="M5" s="11"/>
      <c r="O5" s="11"/>
      <c r="Q5" s="11"/>
      <c r="S5" s="11"/>
      <c r="T5" s="11"/>
      <c r="U5" s="11"/>
      <c r="W5" s="11"/>
      <c r="Y5" s="11"/>
      <c r="Z5" s="11"/>
      <c r="AA5" s="11"/>
      <c r="AC5" s="11"/>
      <c r="AE5" s="11"/>
      <c r="AI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row>
    <row r="6" spans="1:67" s="1" customFormat="1" x14ac:dyDescent="0.35">
      <c r="A6" s="2"/>
      <c r="C6" s="11"/>
      <c r="D6" s="11"/>
      <c r="E6" s="11"/>
      <c r="G6" s="11"/>
      <c r="K6" s="11"/>
      <c r="M6" s="11"/>
      <c r="O6" s="11"/>
      <c r="Q6" s="11"/>
      <c r="S6" s="11"/>
      <c r="T6" s="11"/>
      <c r="U6" s="11"/>
      <c r="W6" s="11"/>
      <c r="Y6" s="11"/>
      <c r="Z6" s="11"/>
      <c r="AA6" s="11"/>
      <c r="AC6" s="11"/>
      <c r="AE6" s="11"/>
      <c r="AI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row>
    <row r="7" spans="1:67" s="3" customFormat="1" ht="92" x14ac:dyDescent="0.35">
      <c r="A7" s="8" t="s">
        <v>0</v>
      </c>
      <c r="B7" s="8" t="s">
        <v>1</v>
      </c>
      <c r="C7" s="30" t="s">
        <v>2</v>
      </c>
      <c r="D7" s="12" t="s">
        <v>3</v>
      </c>
      <c r="E7" s="28" t="s">
        <v>4</v>
      </c>
      <c r="F7" s="9" t="s">
        <v>5</v>
      </c>
      <c r="G7" s="16" t="s">
        <v>6</v>
      </c>
      <c r="H7" s="9" t="s">
        <v>7</v>
      </c>
      <c r="I7" s="17" t="s">
        <v>8</v>
      </c>
      <c r="J7" s="17" t="s">
        <v>9</v>
      </c>
      <c r="K7" s="20" t="s">
        <v>10</v>
      </c>
      <c r="L7" s="20" t="s">
        <v>11</v>
      </c>
      <c r="M7" s="18" t="s">
        <v>12</v>
      </c>
      <c r="N7" s="18" t="s">
        <v>13</v>
      </c>
      <c r="O7" s="18" t="s">
        <v>14</v>
      </c>
      <c r="P7" s="18" t="s">
        <v>15</v>
      </c>
      <c r="Q7" s="18" t="s">
        <v>16</v>
      </c>
      <c r="R7" s="18" t="s">
        <v>17</v>
      </c>
      <c r="S7" s="18" t="s">
        <v>18</v>
      </c>
      <c r="T7" s="18" t="s">
        <v>19</v>
      </c>
      <c r="U7" s="18" t="s">
        <v>20</v>
      </c>
      <c r="V7" s="18" t="s">
        <v>21</v>
      </c>
      <c r="W7" s="18" t="s">
        <v>22</v>
      </c>
      <c r="X7" s="18" t="s">
        <v>23</v>
      </c>
      <c r="Y7" s="18" t="s">
        <v>24</v>
      </c>
      <c r="Z7" s="18" t="s">
        <v>25</v>
      </c>
      <c r="AA7" s="18" t="s">
        <v>26</v>
      </c>
      <c r="AB7" s="18" t="s">
        <v>27</v>
      </c>
      <c r="AC7" s="18" t="s">
        <v>28</v>
      </c>
      <c r="AD7" s="18" t="s">
        <v>29</v>
      </c>
      <c r="AE7" s="18" t="s">
        <v>30</v>
      </c>
      <c r="AF7" s="18" t="s">
        <v>31</v>
      </c>
      <c r="AG7" s="18" t="s">
        <v>32</v>
      </c>
      <c r="AH7" s="18" t="s">
        <v>33</v>
      </c>
      <c r="AI7" s="18" t="s">
        <v>34</v>
      </c>
      <c r="AJ7" s="18" t="s">
        <v>35</v>
      </c>
      <c r="AK7" s="18" t="s">
        <v>36</v>
      </c>
      <c r="AL7" s="18" t="s">
        <v>37</v>
      </c>
      <c r="AM7" s="18" t="s">
        <v>38</v>
      </c>
      <c r="AN7" s="19" t="s">
        <v>39</v>
      </c>
      <c r="AO7" s="19" t="s">
        <v>40</v>
      </c>
      <c r="AP7" s="19" t="s">
        <v>41</v>
      </c>
      <c r="AQ7" s="19" t="s">
        <v>42</v>
      </c>
      <c r="AR7" s="19" t="s">
        <v>43</v>
      </c>
      <c r="AS7" s="19" t="s">
        <v>44</v>
      </c>
      <c r="AT7" s="19" t="s">
        <v>45</v>
      </c>
      <c r="AU7" s="19" t="s">
        <v>46</v>
      </c>
      <c r="AV7" s="19" t="s">
        <v>47</v>
      </c>
      <c r="AW7" s="19" t="s">
        <v>48</v>
      </c>
      <c r="AX7" s="19" t="s">
        <v>49</v>
      </c>
      <c r="AY7" s="19" t="s">
        <v>50</v>
      </c>
      <c r="AZ7" s="19" t="s">
        <v>51</v>
      </c>
      <c r="BA7" s="19" t="s">
        <v>52</v>
      </c>
      <c r="BB7" s="19" t="s">
        <v>53</v>
      </c>
      <c r="BC7" s="19" t="s">
        <v>54</v>
      </c>
      <c r="BD7" s="19" t="s">
        <v>55</v>
      </c>
      <c r="BE7" s="19" t="s">
        <v>56</v>
      </c>
      <c r="BF7" s="19" t="s">
        <v>57</v>
      </c>
      <c r="BG7" s="19" t="s">
        <v>58</v>
      </c>
      <c r="BH7" s="19" t="s">
        <v>59</v>
      </c>
      <c r="BI7" s="19" t="s">
        <v>60</v>
      </c>
      <c r="BJ7" s="19" t="s">
        <v>61</v>
      </c>
      <c r="BK7" s="19" t="s">
        <v>62</v>
      </c>
      <c r="BL7" s="19" t="s">
        <v>63</v>
      </c>
      <c r="BM7" s="19" t="s">
        <v>64</v>
      </c>
      <c r="BN7" s="19" t="s">
        <v>65</v>
      </c>
      <c r="BO7" s="19" t="s">
        <v>66</v>
      </c>
    </row>
    <row r="8" spans="1:67" s="15" customFormat="1" ht="14.15" customHeight="1" x14ac:dyDescent="0.35">
      <c r="A8" s="33" t="s">
        <v>67</v>
      </c>
      <c r="B8" s="13" t="s">
        <v>68</v>
      </c>
      <c r="C8" s="31" t="s">
        <v>69</v>
      </c>
      <c r="D8" s="14">
        <v>25</v>
      </c>
      <c r="E8" s="29">
        <v>3000</v>
      </c>
      <c r="F8" s="13" t="s">
        <v>70</v>
      </c>
      <c r="G8" s="14" t="s">
        <v>71</v>
      </c>
      <c r="H8" s="13" t="s">
        <v>72</v>
      </c>
      <c r="I8" s="13" t="s">
        <v>73</v>
      </c>
      <c r="J8" s="34" t="s">
        <v>74</v>
      </c>
      <c r="K8" s="34" t="s">
        <v>75</v>
      </c>
      <c r="L8" s="34" t="s">
        <v>76</v>
      </c>
      <c r="M8" s="14" t="b">
        <v>0</v>
      </c>
      <c r="N8" s="13" t="b">
        <v>1</v>
      </c>
      <c r="O8" s="14" t="b">
        <v>0</v>
      </c>
      <c r="P8" s="13" t="b">
        <v>1</v>
      </c>
      <c r="Q8" s="14" t="b">
        <v>1</v>
      </c>
      <c r="R8" s="13" t="b">
        <v>0</v>
      </c>
      <c r="S8" s="14" t="b">
        <v>1</v>
      </c>
      <c r="T8" s="14" t="b">
        <v>0</v>
      </c>
      <c r="U8" s="14" t="b">
        <v>1</v>
      </c>
      <c r="V8" s="13" t="b">
        <v>1</v>
      </c>
      <c r="W8" s="14" t="b">
        <v>0</v>
      </c>
      <c r="X8" s="13" t="b">
        <v>0</v>
      </c>
      <c r="Y8" s="14" t="b">
        <v>0</v>
      </c>
      <c r="Z8" s="14" t="b">
        <v>0</v>
      </c>
      <c r="AA8" s="14" t="b">
        <v>0</v>
      </c>
      <c r="AB8" s="13" t="b">
        <v>0</v>
      </c>
      <c r="AC8" s="14" t="b">
        <v>0</v>
      </c>
      <c r="AD8" s="13" t="b">
        <v>1</v>
      </c>
      <c r="AE8" s="14" t="b">
        <v>0</v>
      </c>
      <c r="AF8" s="13" t="b">
        <v>1</v>
      </c>
      <c r="AG8" s="13" t="b">
        <v>0</v>
      </c>
      <c r="AH8" s="13" t="b">
        <v>0</v>
      </c>
      <c r="AI8" s="14" t="b">
        <v>0</v>
      </c>
      <c r="AJ8" s="13" t="b">
        <v>1</v>
      </c>
      <c r="AK8" s="35" t="b">
        <v>0</v>
      </c>
      <c r="AL8" s="35" t="b">
        <v>1</v>
      </c>
      <c r="AM8" s="27" t="b">
        <v>0</v>
      </c>
      <c r="AN8" s="27" t="b">
        <v>0</v>
      </c>
      <c r="AO8" s="27" t="b">
        <v>0</v>
      </c>
      <c r="AP8" s="27" t="b">
        <v>0</v>
      </c>
      <c r="AQ8" s="27" t="b">
        <v>0</v>
      </c>
      <c r="AR8" s="27" t="b">
        <v>0</v>
      </c>
      <c r="AS8" s="27" t="b">
        <v>0</v>
      </c>
      <c r="AT8" s="27" t="b">
        <v>1</v>
      </c>
      <c r="AU8" s="27" t="b">
        <v>0</v>
      </c>
      <c r="AV8" s="27" t="b">
        <v>0</v>
      </c>
      <c r="AW8" s="27" t="b">
        <v>1</v>
      </c>
      <c r="AX8" s="27" t="b">
        <v>0</v>
      </c>
      <c r="AY8" s="27" t="b">
        <v>1</v>
      </c>
      <c r="AZ8" s="27" t="b">
        <v>0</v>
      </c>
      <c r="BA8" s="27" t="b">
        <v>1</v>
      </c>
      <c r="BB8" s="27" t="b">
        <v>0</v>
      </c>
      <c r="BC8" s="27" t="b">
        <v>0</v>
      </c>
      <c r="BD8" s="27" t="b">
        <v>0</v>
      </c>
      <c r="BE8" s="27" t="b">
        <v>0</v>
      </c>
      <c r="BF8" s="27" t="b">
        <v>0</v>
      </c>
      <c r="BG8" s="27" t="b">
        <v>1</v>
      </c>
      <c r="BH8" s="27" t="b">
        <v>0</v>
      </c>
      <c r="BI8" s="27" t="b">
        <v>0</v>
      </c>
      <c r="BJ8" s="27" t="b">
        <v>0</v>
      </c>
      <c r="BK8" s="27" t="b">
        <v>1</v>
      </c>
      <c r="BL8" s="27" t="b">
        <v>0</v>
      </c>
      <c r="BM8" s="27" t="b">
        <v>1</v>
      </c>
      <c r="BN8" s="27" t="b">
        <v>0</v>
      </c>
      <c r="BO8" s="27" t="b">
        <v>0</v>
      </c>
    </row>
  </sheetData>
  <phoneticPr fontId="5" type="noConversion"/>
  <conditionalFormatting sqref="M1:BO1048576">
    <cfRule type="cellIs" dxfId="1" priority="3" operator="equal">
      <formula>FALSE</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J121"/>
  <sheetViews>
    <sheetView zoomScale="85" zoomScaleNormal="85" workbookViewId="0">
      <pane ySplit="7" topLeftCell="A8" activePane="bottomLeft" state="frozen"/>
      <selection pane="bottomLeft" activeCell="A49" sqref="A49:XFD49"/>
    </sheetView>
  </sheetViews>
  <sheetFormatPr defaultRowHeight="14.5" x14ac:dyDescent="0.35"/>
  <cols>
    <col min="1" max="1" width="14.453125" customWidth="1"/>
    <col min="2" max="3" width="25.81640625" customWidth="1"/>
    <col min="4" max="4" width="20.54296875" customWidth="1"/>
    <col min="5" max="5" width="17.26953125" customWidth="1"/>
    <col min="6" max="6" width="46.1796875" customWidth="1"/>
    <col min="7" max="7" width="13" customWidth="1"/>
    <col min="8" max="8" width="14.54296875" customWidth="1"/>
    <col min="9" max="9" width="38.453125" customWidth="1"/>
    <col min="10" max="10" width="57.54296875" customWidth="1"/>
  </cols>
  <sheetData>
    <row r="1" spans="1:10" x14ac:dyDescent="0.35">
      <c r="G1" s="24"/>
    </row>
    <row r="2" spans="1:10" ht="18.5" x14ac:dyDescent="0.45">
      <c r="A2" s="26" t="str" cm="1">
        <f t="array" ref="A2">IF(COUNTA(A8:A994878)=1, RoomTemplateData[Template Name] &amp; " (" &amp; RoomTemplateData[Code] &amp; ") - Items in Room Template", "Standard Components - Items in Room Template")</f>
        <v>Standard Components - Items in Room Template</v>
      </c>
      <c r="G2" s="24"/>
    </row>
    <row r="3" spans="1:10" x14ac:dyDescent="0.35">
      <c r="A3" s="21">
        <f>'Room Template Data'!A3</f>
        <v>45973.511095254631</v>
      </c>
      <c r="G3" s="24"/>
    </row>
    <row r="4" spans="1:10" ht="18" x14ac:dyDescent="0.35">
      <c r="A4" s="4"/>
      <c r="G4" s="24"/>
    </row>
    <row r="5" spans="1:10" x14ac:dyDescent="0.35">
      <c r="A5" t="str">
        <f t="array" ref="A5">"No. of Standard Components = "&amp;SUM(IF(FREQUENCY(IF(LEN(A8:A994881)&gt;0,MATCH(A8:A994881,A8:A994881,0),""),ROW(A8:A994881)-ROW(#REF!)+1)&gt;0,1))</f>
        <v>No. of Standard Components = 1</v>
      </c>
      <c r="G5" s="24"/>
    </row>
    <row r="6" spans="1:10" x14ac:dyDescent="0.35">
      <c r="G6" s="24"/>
    </row>
    <row r="7" spans="1:10" x14ac:dyDescent="0.35">
      <c r="A7" s="5" t="s">
        <v>0</v>
      </c>
      <c r="B7" s="5" t="s">
        <v>1</v>
      </c>
      <c r="C7" s="30" t="s">
        <v>2</v>
      </c>
      <c r="D7" s="5" t="s">
        <v>77</v>
      </c>
      <c r="E7" s="6" t="s">
        <v>78</v>
      </c>
      <c r="F7" s="6" t="s">
        <v>79</v>
      </c>
      <c r="G7" s="23" t="s">
        <v>80</v>
      </c>
      <c r="H7" s="23" t="s">
        <v>81</v>
      </c>
      <c r="I7" s="7" t="s">
        <v>82</v>
      </c>
      <c r="J7" s="7" t="s">
        <v>83</v>
      </c>
    </row>
    <row r="8" spans="1:10" x14ac:dyDescent="0.35">
      <c r="A8" s="37" t="s">
        <v>67</v>
      </c>
      <c r="B8" s="38" t="s">
        <v>68</v>
      </c>
      <c r="C8" s="32" t="s">
        <v>69</v>
      </c>
      <c r="D8" s="38" t="s">
        <v>84</v>
      </c>
      <c r="E8" s="38" t="s">
        <v>85</v>
      </c>
      <c r="F8" s="38" t="s">
        <v>86</v>
      </c>
      <c r="G8" s="25">
        <v>1</v>
      </c>
      <c r="H8" s="10">
        <v>1</v>
      </c>
      <c r="I8" s="38" t="s">
        <v>87</v>
      </c>
      <c r="J8" s="38" t="s">
        <v>88</v>
      </c>
    </row>
    <row r="9" spans="1:10" x14ac:dyDescent="0.35">
      <c r="A9" s="37" t="s">
        <v>67</v>
      </c>
      <c r="B9" s="38" t="s">
        <v>68</v>
      </c>
      <c r="C9" s="32" t="s">
        <v>69</v>
      </c>
      <c r="D9" s="38" t="s">
        <v>84</v>
      </c>
      <c r="E9" s="38" t="s">
        <v>89</v>
      </c>
      <c r="F9" s="38" t="s">
        <v>90</v>
      </c>
      <c r="G9" s="25">
        <v>1</v>
      </c>
      <c r="H9" s="10">
        <v>1</v>
      </c>
      <c r="I9" s="38" t="s">
        <v>91</v>
      </c>
      <c r="J9" s="38"/>
    </row>
    <row r="10" spans="1:10" x14ac:dyDescent="0.35">
      <c r="A10" s="37" t="s">
        <v>67</v>
      </c>
      <c r="B10" s="38" t="s">
        <v>68</v>
      </c>
      <c r="C10" s="32" t="s">
        <v>69</v>
      </c>
      <c r="D10" s="38" t="s">
        <v>84</v>
      </c>
      <c r="E10" s="38" t="s">
        <v>92</v>
      </c>
      <c r="F10" s="38" t="s">
        <v>93</v>
      </c>
      <c r="G10" s="25">
        <v>1</v>
      </c>
      <c r="H10" s="10">
        <v>1</v>
      </c>
      <c r="I10" s="38" t="s">
        <v>94</v>
      </c>
      <c r="J10" s="38" t="s">
        <v>95</v>
      </c>
    </row>
    <row r="11" spans="1:10" x14ac:dyDescent="0.35">
      <c r="A11" s="37" t="s">
        <v>67</v>
      </c>
      <c r="B11" s="38" t="s">
        <v>68</v>
      </c>
      <c r="C11" s="32" t="s">
        <v>69</v>
      </c>
      <c r="D11" s="38" t="s">
        <v>84</v>
      </c>
      <c r="E11" s="38" t="s">
        <v>92</v>
      </c>
      <c r="F11" s="38" t="s">
        <v>93</v>
      </c>
      <c r="G11" s="25">
        <v>1</v>
      </c>
      <c r="H11" s="10">
        <v>1</v>
      </c>
      <c r="I11" s="38" t="s">
        <v>96</v>
      </c>
      <c r="J11" s="38" t="s">
        <v>95</v>
      </c>
    </row>
    <row r="12" spans="1:10" x14ac:dyDescent="0.35">
      <c r="A12" s="37" t="s">
        <v>67</v>
      </c>
      <c r="B12" s="38" t="s">
        <v>68</v>
      </c>
      <c r="C12" s="32" t="s">
        <v>69</v>
      </c>
      <c r="D12" s="38" t="s">
        <v>84</v>
      </c>
      <c r="E12" s="38" t="s">
        <v>92</v>
      </c>
      <c r="F12" s="38" t="s">
        <v>93</v>
      </c>
      <c r="G12" s="25">
        <v>1</v>
      </c>
      <c r="H12" s="10">
        <v>1</v>
      </c>
      <c r="I12" s="38" t="s">
        <v>97</v>
      </c>
      <c r="J12" s="38" t="s">
        <v>98</v>
      </c>
    </row>
    <row r="13" spans="1:10" x14ac:dyDescent="0.35">
      <c r="A13" s="37" t="s">
        <v>67</v>
      </c>
      <c r="B13" s="38" t="s">
        <v>68</v>
      </c>
      <c r="C13" s="32" t="s">
        <v>69</v>
      </c>
      <c r="D13" s="38" t="s">
        <v>84</v>
      </c>
      <c r="E13" s="38" t="s">
        <v>99</v>
      </c>
      <c r="F13" s="38" t="s">
        <v>100</v>
      </c>
      <c r="G13" s="25">
        <v>1</v>
      </c>
      <c r="H13" s="10">
        <v>1</v>
      </c>
      <c r="I13" s="38" t="s">
        <v>101</v>
      </c>
      <c r="J13" s="38"/>
    </row>
    <row r="14" spans="1:10" x14ac:dyDescent="0.35">
      <c r="A14" s="37" t="s">
        <v>67</v>
      </c>
      <c r="B14" s="38" t="s">
        <v>68</v>
      </c>
      <c r="C14" s="32" t="s">
        <v>69</v>
      </c>
      <c r="D14" s="38" t="s">
        <v>102</v>
      </c>
      <c r="E14" s="38" t="s">
        <v>103</v>
      </c>
      <c r="F14" s="38" t="s">
        <v>104</v>
      </c>
      <c r="G14" s="25">
        <v>1</v>
      </c>
      <c r="H14" s="10">
        <v>1</v>
      </c>
      <c r="I14" s="38"/>
      <c r="J14" s="38"/>
    </row>
    <row r="15" spans="1:10" x14ac:dyDescent="0.35">
      <c r="A15" s="37" t="s">
        <v>67</v>
      </c>
      <c r="B15" s="38" t="s">
        <v>68</v>
      </c>
      <c r="C15" s="32" t="s">
        <v>69</v>
      </c>
      <c r="D15" s="38" t="s">
        <v>102</v>
      </c>
      <c r="E15" s="38" t="s">
        <v>105</v>
      </c>
      <c r="F15" s="38" t="s">
        <v>106</v>
      </c>
      <c r="G15" s="25">
        <v>1</v>
      </c>
      <c r="H15" s="10">
        <v>1</v>
      </c>
      <c r="I15" s="38"/>
      <c r="J15" s="38"/>
    </row>
    <row r="16" spans="1:10" x14ac:dyDescent="0.35">
      <c r="A16" s="37" t="s">
        <v>67</v>
      </c>
      <c r="B16" s="38" t="s">
        <v>68</v>
      </c>
      <c r="C16" s="32" t="s">
        <v>69</v>
      </c>
      <c r="D16" s="38" t="s">
        <v>102</v>
      </c>
      <c r="E16" s="38" t="s">
        <v>107</v>
      </c>
      <c r="F16" s="38" t="s">
        <v>108</v>
      </c>
      <c r="G16" s="25">
        <v>1</v>
      </c>
      <c r="H16" s="10">
        <v>1</v>
      </c>
      <c r="I16" s="38"/>
      <c r="J16" s="38" t="s">
        <v>109</v>
      </c>
    </row>
    <row r="17" spans="1:10" x14ac:dyDescent="0.35">
      <c r="A17" s="37" t="s">
        <v>67</v>
      </c>
      <c r="B17" s="38" t="s">
        <v>68</v>
      </c>
      <c r="C17" s="32" t="s">
        <v>69</v>
      </c>
      <c r="D17" s="38" t="s">
        <v>102</v>
      </c>
      <c r="E17" s="38" t="s">
        <v>110</v>
      </c>
      <c r="F17" s="38" t="s">
        <v>111</v>
      </c>
      <c r="G17" s="25">
        <v>1</v>
      </c>
      <c r="H17" s="10">
        <v>1</v>
      </c>
      <c r="I17" s="38"/>
      <c r="J17" s="38" t="s">
        <v>112</v>
      </c>
    </row>
    <row r="18" spans="1:10" x14ac:dyDescent="0.35">
      <c r="A18" s="37" t="s">
        <v>67</v>
      </c>
      <c r="B18" s="38" t="s">
        <v>68</v>
      </c>
      <c r="C18" s="32" t="s">
        <v>69</v>
      </c>
      <c r="D18" s="38" t="s">
        <v>102</v>
      </c>
      <c r="E18" s="38" t="s">
        <v>113</v>
      </c>
      <c r="F18" s="38" t="s">
        <v>114</v>
      </c>
      <c r="G18" s="25">
        <v>1</v>
      </c>
      <c r="H18" s="10">
        <v>1</v>
      </c>
      <c r="I18" s="38"/>
      <c r="J18" s="38" t="s">
        <v>109</v>
      </c>
    </row>
    <row r="19" spans="1:10" x14ac:dyDescent="0.35">
      <c r="A19" s="37" t="s">
        <v>67</v>
      </c>
      <c r="B19" s="38" t="s">
        <v>68</v>
      </c>
      <c r="C19" s="32" t="s">
        <v>69</v>
      </c>
      <c r="D19" s="38" t="s">
        <v>102</v>
      </c>
      <c r="E19" s="38" t="s">
        <v>115</v>
      </c>
      <c r="F19" s="38" t="s">
        <v>116</v>
      </c>
      <c r="G19" s="25">
        <v>1</v>
      </c>
      <c r="H19" s="10">
        <v>1</v>
      </c>
      <c r="I19" s="38"/>
      <c r="J19" s="38" t="s">
        <v>109</v>
      </c>
    </row>
    <row r="20" spans="1:10" x14ac:dyDescent="0.35">
      <c r="A20" s="37" t="s">
        <v>67</v>
      </c>
      <c r="B20" s="38" t="s">
        <v>68</v>
      </c>
      <c r="C20" s="32" t="s">
        <v>69</v>
      </c>
      <c r="D20" s="38" t="s">
        <v>102</v>
      </c>
      <c r="E20" s="38" t="s">
        <v>117</v>
      </c>
      <c r="F20" s="38" t="s">
        <v>118</v>
      </c>
      <c r="G20" s="25">
        <v>2</v>
      </c>
      <c r="H20" s="10">
        <v>1</v>
      </c>
      <c r="I20" s="38"/>
      <c r="J20" s="38" t="s">
        <v>119</v>
      </c>
    </row>
    <row r="21" spans="1:10" x14ac:dyDescent="0.35">
      <c r="A21" s="37" t="s">
        <v>67</v>
      </c>
      <c r="B21" s="38" t="s">
        <v>68</v>
      </c>
      <c r="C21" s="32" t="s">
        <v>69</v>
      </c>
      <c r="D21" s="38" t="s">
        <v>102</v>
      </c>
      <c r="E21" s="38" t="s">
        <v>120</v>
      </c>
      <c r="F21" s="38" t="s">
        <v>121</v>
      </c>
      <c r="G21" s="25">
        <v>1</v>
      </c>
      <c r="H21" s="10">
        <v>1</v>
      </c>
      <c r="I21" s="38"/>
      <c r="J21" s="38"/>
    </row>
    <row r="22" spans="1:10" x14ac:dyDescent="0.35">
      <c r="A22" s="37" t="s">
        <v>67</v>
      </c>
      <c r="B22" s="38" t="s">
        <v>68</v>
      </c>
      <c r="C22" s="32" t="s">
        <v>69</v>
      </c>
      <c r="D22" s="38" t="s">
        <v>102</v>
      </c>
      <c r="E22" s="38" t="s">
        <v>122</v>
      </c>
      <c r="F22" s="38" t="s">
        <v>123</v>
      </c>
      <c r="G22" s="25">
        <v>1</v>
      </c>
      <c r="H22" s="10">
        <v>1</v>
      </c>
      <c r="I22" s="38"/>
      <c r="J22" s="38"/>
    </row>
    <row r="23" spans="1:10" x14ac:dyDescent="0.35">
      <c r="A23" s="37" t="s">
        <v>67</v>
      </c>
      <c r="B23" s="38" t="s">
        <v>68</v>
      </c>
      <c r="C23" s="32" t="s">
        <v>69</v>
      </c>
      <c r="D23" s="38" t="s">
        <v>102</v>
      </c>
      <c r="E23" s="38" t="s">
        <v>124</v>
      </c>
      <c r="F23" s="38" t="s">
        <v>125</v>
      </c>
      <c r="G23" s="25">
        <v>1</v>
      </c>
      <c r="H23" s="10">
        <v>1</v>
      </c>
      <c r="I23" s="38"/>
      <c r="J23" s="38"/>
    </row>
    <row r="24" spans="1:10" x14ac:dyDescent="0.35">
      <c r="A24" s="37" t="s">
        <v>67</v>
      </c>
      <c r="B24" s="38" t="s">
        <v>68</v>
      </c>
      <c r="C24" s="32" t="s">
        <v>69</v>
      </c>
      <c r="D24" s="38" t="s">
        <v>102</v>
      </c>
      <c r="E24" s="38" t="s">
        <v>126</v>
      </c>
      <c r="F24" s="38" t="s">
        <v>127</v>
      </c>
      <c r="G24" s="25">
        <v>1</v>
      </c>
      <c r="H24" s="10">
        <v>1</v>
      </c>
      <c r="I24" s="38"/>
      <c r="J24" s="38" t="s">
        <v>128</v>
      </c>
    </row>
    <row r="25" spans="1:10" x14ac:dyDescent="0.35">
      <c r="A25" s="37" t="s">
        <v>67</v>
      </c>
      <c r="B25" s="38" t="s">
        <v>68</v>
      </c>
      <c r="C25" s="32" t="s">
        <v>69</v>
      </c>
      <c r="D25" s="38" t="s">
        <v>102</v>
      </c>
      <c r="E25" s="38" t="s">
        <v>129</v>
      </c>
      <c r="F25" s="38" t="s">
        <v>130</v>
      </c>
      <c r="G25" s="25">
        <v>1</v>
      </c>
      <c r="H25" s="10">
        <v>1</v>
      </c>
      <c r="I25" s="38"/>
      <c r="J25" s="38"/>
    </row>
    <row r="26" spans="1:10" x14ac:dyDescent="0.35">
      <c r="A26" s="37" t="s">
        <v>67</v>
      </c>
      <c r="B26" s="38" t="s">
        <v>68</v>
      </c>
      <c r="C26" s="32" t="s">
        <v>69</v>
      </c>
      <c r="D26" s="38" t="s">
        <v>102</v>
      </c>
      <c r="E26" s="38" t="s">
        <v>131</v>
      </c>
      <c r="F26" s="38" t="s">
        <v>132</v>
      </c>
      <c r="G26" s="25">
        <v>1</v>
      </c>
      <c r="H26" s="10">
        <v>1</v>
      </c>
      <c r="I26" s="38"/>
      <c r="J26" s="38" t="s">
        <v>133</v>
      </c>
    </row>
    <row r="27" spans="1:10" x14ac:dyDescent="0.35">
      <c r="A27" s="37" t="s">
        <v>67</v>
      </c>
      <c r="B27" s="38" t="s">
        <v>68</v>
      </c>
      <c r="C27" s="32" t="s">
        <v>69</v>
      </c>
      <c r="D27" s="38" t="s">
        <v>102</v>
      </c>
      <c r="E27" s="38" t="s">
        <v>134</v>
      </c>
      <c r="F27" s="38" t="s">
        <v>135</v>
      </c>
      <c r="G27" s="25">
        <v>6</v>
      </c>
      <c r="H27" s="10">
        <v>1</v>
      </c>
      <c r="I27" s="38"/>
      <c r="J27" s="38" t="s">
        <v>119</v>
      </c>
    </row>
    <row r="28" spans="1:10" x14ac:dyDescent="0.35">
      <c r="A28" s="37" t="s">
        <v>67</v>
      </c>
      <c r="B28" s="38" t="s">
        <v>68</v>
      </c>
      <c r="C28" s="32" t="s">
        <v>69</v>
      </c>
      <c r="D28" s="38" t="s">
        <v>102</v>
      </c>
      <c r="E28" s="38" t="s">
        <v>136</v>
      </c>
      <c r="F28" s="38" t="s">
        <v>137</v>
      </c>
      <c r="G28" s="25">
        <v>1</v>
      </c>
      <c r="H28" s="10">
        <v>1</v>
      </c>
      <c r="I28" s="38"/>
      <c r="J28" s="38"/>
    </row>
    <row r="29" spans="1:10" x14ac:dyDescent="0.35">
      <c r="A29" s="37" t="s">
        <v>67</v>
      </c>
      <c r="B29" s="38" t="s">
        <v>68</v>
      </c>
      <c r="C29" s="32" t="s">
        <v>69</v>
      </c>
      <c r="D29" s="38" t="s">
        <v>102</v>
      </c>
      <c r="E29" s="38" t="s">
        <v>138</v>
      </c>
      <c r="F29" s="38" t="s">
        <v>139</v>
      </c>
      <c r="G29" s="25">
        <v>1</v>
      </c>
      <c r="H29" s="10">
        <v>1</v>
      </c>
      <c r="I29" s="38"/>
      <c r="J29" s="38" t="s">
        <v>109</v>
      </c>
    </row>
    <row r="30" spans="1:10" x14ac:dyDescent="0.35">
      <c r="A30" s="37" t="s">
        <v>67</v>
      </c>
      <c r="B30" s="38" t="s">
        <v>68</v>
      </c>
      <c r="C30" s="32" t="s">
        <v>69</v>
      </c>
      <c r="D30" s="38" t="s">
        <v>102</v>
      </c>
      <c r="E30" s="38" t="s">
        <v>140</v>
      </c>
      <c r="F30" s="38" t="s">
        <v>141</v>
      </c>
      <c r="G30" s="25">
        <v>1</v>
      </c>
      <c r="H30" s="10">
        <v>1</v>
      </c>
      <c r="I30" s="38"/>
      <c r="J30" s="38" t="s">
        <v>142</v>
      </c>
    </row>
    <row r="31" spans="1:10" x14ac:dyDescent="0.35">
      <c r="A31" s="37" t="s">
        <v>67</v>
      </c>
      <c r="B31" s="38" t="s">
        <v>68</v>
      </c>
      <c r="C31" s="32" t="s">
        <v>69</v>
      </c>
      <c r="D31" s="38" t="s">
        <v>102</v>
      </c>
      <c r="E31" s="38" t="s">
        <v>143</v>
      </c>
      <c r="F31" s="38" t="s">
        <v>144</v>
      </c>
      <c r="G31" s="25">
        <v>1</v>
      </c>
      <c r="H31" s="10">
        <v>1</v>
      </c>
      <c r="I31" s="38"/>
      <c r="J31" s="38" t="s">
        <v>142</v>
      </c>
    </row>
    <row r="32" spans="1:10" x14ac:dyDescent="0.35">
      <c r="A32" s="37" t="s">
        <v>67</v>
      </c>
      <c r="B32" s="38" t="s">
        <v>68</v>
      </c>
      <c r="C32" s="32" t="s">
        <v>69</v>
      </c>
      <c r="D32" s="38" t="s">
        <v>102</v>
      </c>
      <c r="E32" s="38" t="s">
        <v>145</v>
      </c>
      <c r="F32" s="38" t="s">
        <v>146</v>
      </c>
      <c r="G32" s="25">
        <v>1</v>
      </c>
      <c r="H32" s="10">
        <v>1</v>
      </c>
      <c r="I32" s="38"/>
      <c r="J32" s="38" t="s">
        <v>147</v>
      </c>
    </row>
    <row r="33" spans="1:10" x14ac:dyDescent="0.35">
      <c r="A33" s="37" t="s">
        <v>67</v>
      </c>
      <c r="B33" s="38" t="s">
        <v>68</v>
      </c>
      <c r="C33" s="32" t="s">
        <v>69</v>
      </c>
      <c r="D33" s="38" t="s">
        <v>102</v>
      </c>
      <c r="E33" s="38" t="s">
        <v>148</v>
      </c>
      <c r="F33" s="38" t="s">
        <v>149</v>
      </c>
      <c r="G33" s="25">
        <v>1</v>
      </c>
      <c r="H33" s="10">
        <v>1</v>
      </c>
      <c r="I33" s="38"/>
      <c r="J33" s="38" t="s">
        <v>150</v>
      </c>
    </row>
    <row r="34" spans="1:10" x14ac:dyDescent="0.35">
      <c r="A34" s="37" t="s">
        <v>67</v>
      </c>
      <c r="B34" s="38" t="s">
        <v>68</v>
      </c>
      <c r="C34" s="32" t="s">
        <v>69</v>
      </c>
      <c r="D34" s="38" t="s">
        <v>102</v>
      </c>
      <c r="E34" s="38" t="s">
        <v>151</v>
      </c>
      <c r="F34" s="38" t="s">
        <v>152</v>
      </c>
      <c r="G34" s="25">
        <v>1</v>
      </c>
      <c r="H34" s="10">
        <v>1</v>
      </c>
      <c r="I34" s="38"/>
      <c r="J34" s="38" t="s">
        <v>153</v>
      </c>
    </row>
    <row r="35" spans="1:10" x14ac:dyDescent="0.35">
      <c r="A35" s="37" t="s">
        <v>67</v>
      </c>
      <c r="B35" s="38" t="s">
        <v>68</v>
      </c>
      <c r="C35" s="32" t="s">
        <v>69</v>
      </c>
      <c r="D35" s="38" t="s">
        <v>102</v>
      </c>
      <c r="E35" s="38" t="s">
        <v>154</v>
      </c>
      <c r="F35" s="38" t="s">
        <v>155</v>
      </c>
      <c r="G35" s="25">
        <v>1</v>
      </c>
      <c r="H35" s="10">
        <v>1</v>
      </c>
      <c r="I35" s="38"/>
      <c r="J35" s="38" t="s">
        <v>156</v>
      </c>
    </row>
    <row r="36" spans="1:10" x14ac:dyDescent="0.35">
      <c r="A36" s="37" t="s">
        <v>67</v>
      </c>
      <c r="B36" s="38" t="s">
        <v>68</v>
      </c>
      <c r="C36" s="32" t="s">
        <v>69</v>
      </c>
      <c r="D36" s="38" t="s">
        <v>102</v>
      </c>
      <c r="E36" s="38" t="s">
        <v>157</v>
      </c>
      <c r="F36" s="38" t="s">
        <v>158</v>
      </c>
      <c r="G36" s="25">
        <v>1</v>
      </c>
      <c r="H36" s="10">
        <v>1</v>
      </c>
      <c r="I36" s="38"/>
      <c r="J36" s="38"/>
    </row>
    <row r="37" spans="1:10" x14ac:dyDescent="0.35">
      <c r="A37" s="37" t="s">
        <v>67</v>
      </c>
      <c r="B37" s="38" t="s">
        <v>68</v>
      </c>
      <c r="C37" s="32" t="s">
        <v>69</v>
      </c>
      <c r="D37" s="38" t="s">
        <v>102</v>
      </c>
      <c r="E37" s="38" t="s">
        <v>159</v>
      </c>
      <c r="F37" s="38" t="s">
        <v>160</v>
      </c>
      <c r="G37" s="25">
        <v>1</v>
      </c>
      <c r="H37" s="10">
        <v>1</v>
      </c>
      <c r="I37" s="38"/>
      <c r="J37" s="38" t="s">
        <v>161</v>
      </c>
    </row>
    <row r="38" spans="1:10" x14ac:dyDescent="0.35">
      <c r="A38" s="37" t="s">
        <v>67</v>
      </c>
      <c r="B38" s="38" t="s">
        <v>68</v>
      </c>
      <c r="C38" s="32" t="s">
        <v>69</v>
      </c>
      <c r="D38" s="38" t="s">
        <v>102</v>
      </c>
      <c r="E38" s="38" t="s">
        <v>162</v>
      </c>
      <c r="F38" s="38" t="s">
        <v>163</v>
      </c>
      <c r="G38" s="25">
        <v>1</v>
      </c>
      <c r="H38" s="10">
        <v>1</v>
      </c>
      <c r="I38" s="38"/>
      <c r="J38" s="38"/>
    </row>
    <row r="39" spans="1:10" x14ac:dyDescent="0.35">
      <c r="A39" s="37" t="s">
        <v>67</v>
      </c>
      <c r="B39" s="38" t="s">
        <v>68</v>
      </c>
      <c r="C39" s="32" t="s">
        <v>69</v>
      </c>
      <c r="D39" s="38" t="s">
        <v>102</v>
      </c>
      <c r="E39" s="38" t="s">
        <v>164</v>
      </c>
      <c r="F39" s="38" t="s">
        <v>165</v>
      </c>
      <c r="G39" s="25">
        <v>1</v>
      </c>
      <c r="H39" s="10">
        <v>1</v>
      </c>
      <c r="I39" s="38"/>
      <c r="J39" s="38"/>
    </row>
    <row r="40" spans="1:10" x14ac:dyDescent="0.35">
      <c r="A40" s="37" t="s">
        <v>67</v>
      </c>
      <c r="B40" s="38" t="s">
        <v>68</v>
      </c>
      <c r="C40" s="32" t="s">
        <v>69</v>
      </c>
      <c r="D40" s="38" t="s">
        <v>102</v>
      </c>
      <c r="E40" s="38" t="s">
        <v>166</v>
      </c>
      <c r="F40" s="38" t="s">
        <v>167</v>
      </c>
      <c r="G40" s="25">
        <v>1</v>
      </c>
      <c r="H40" s="10">
        <v>1</v>
      </c>
      <c r="I40" s="38"/>
      <c r="J40" s="38" t="s">
        <v>168</v>
      </c>
    </row>
    <row r="41" spans="1:10" x14ac:dyDescent="0.35">
      <c r="A41" s="37" t="s">
        <v>67</v>
      </c>
      <c r="B41" s="38" t="s">
        <v>68</v>
      </c>
      <c r="C41" s="32" t="s">
        <v>69</v>
      </c>
      <c r="D41" s="38" t="s">
        <v>102</v>
      </c>
      <c r="E41" s="38" t="s">
        <v>169</v>
      </c>
      <c r="F41" s="38" t="s">
        <v>170</v>
      </c>
      <c r="G41" s="25">
        <v>1</v>
      </c>
      <c r="H41" s="10">
        <v>1</v>
      </c>
      <c r="I41" s="38"/>
      <c r="J41" s="38" t="s">
        <v>171</v>
      </c>
    </row>
    <row r="42" spans="1:10" x14ac:dyDescent="0.35">
      <c r="A42" s="37" t="s">
        <v>67</v>
      </c>
      <c r="B42" s="38" t="s">
        <v>68</v>
      </c>
      <c r="C42" s="32" t="s">
        <v>69</v>
      </c>
      <c r="D42" s="38" t="s">
        <v>102</v>
      </c>
      <c r="E42" s="38" t="s">
        <v>172</v>
      </c>
      <c r="F42" s="38" t="s">
        <v>173</v>
      </c>
      <c r="G42" s="25">
        <v>1</v>
      </c>
      <c r="H42" s="10">
        <v>1</v>
      </c>
      <c r="I42" s="38"/>
      <c r="J42" s="38" t="s">
        <v>174</v>
      </c>
    </row>
    <row r="43" spans="1:10" x14ac:dyDescent="0.35">
      <c r="A43" s="37" t="s">
        <v>67</v>
      </c>
      <c r="B43" s="38" t="s">
        <v>68</v>
      </c>
      <c r="C43" s="32" t="s">
        <v>69</v>
      </c>
      <c r="D43" s="38" t="s">
        <v>102</v>
      </c>
      <c r="E43" s="38" t="s">
        <v>175</v>
      </c>
      <c r="F43" s="38" t="s">
        <v>176</v>
      </c>
      <c r="G43" s="25">
        <v>1</v>
      </c>
      <c r="H43" s="10">
        <v>1</v>
      </c>
      <c r="I43" s="38"/>
      <c r="J43" s="38"/>
    </row>
    <row r="44" spans="1:10" x14ac:dyDescent="0.35">
      <c r="A44" s="37" t="s">
        <v>67</v>
      </c>
      <c r="B44" s="38" t="s">
        <v>68</v>
      </c>
      <c r="C44" s="32" t="s">
        <v>69</v>
      </c>
      <c r="D44" s="38" t="s">
        <v>102</v>
      </c>
      <c r="E44" s="38" t="s">
        <v>177</v>
      </c>
      <c r="F44" s="38" t="s">
        <v>178</v>
      </c>
      <c r="G44" s="25">
        <v>1</v>
      </c>
      <c r="H44" s="10">
        <v>1</v>
      </c>
      <c r="I44" s="38"/>
      <c r="J44" s="38" t="s">
        <v>179</v>
      </c>
    </row>
    <row r="45" spans="1:10" x14ac:dyDescent="0.35">
      <c r="A45" s="37" t="s">
        <v>67</v>
      </c>
      <c r="B45" s="38" t="s">
        <v>68</v>
      </c>
      <c r="C45" s="32" t="s">
        <v>69</v>
      </c>
      <c r="D45" s="38" t="s">
        <v>102</v>
      </c>
      <c r="E45" s="38" t="s">
        <v>180</v>
      </c>
      <c r="F45" s="38" t="s">
        <v>181</v>
      </c>
      <c r="G45" s="25">
        <v>1</v>
      </c>
      <c r="H45" s="10">
        <v>1</v>
      </c>
      <c r="I45" s="38"/>
      <c r="J45" s="38" t="s">
        <v>179</v>
      </c>
    </row>
    <row r="46" spans="1:10" x14ac:dyDescent="0.35">
      <c r="A46" s="37" t="s">
        <v>67</v>
      </c>
      <c r="B46" s="38" t="s">
        <v>68</v>
      </c>
      <c r="C46" s="32" t="s">
        <v>69</v>
      </c>
      <c r="D46" s="38" t="s">
        <v>102</v>
      </c>
      <c r="E46" s="38" t="s">
        <v>182</v>
      </c>
      <c r="F46" s="38" t="s">
        <v>183</v>
      </c>
      <c r="G46" s="25">
        <v>1</v>
      </c>
      <c r="H46" s="10">
        <v>1</v>
      </c>
      <c r="I46" s="38"/>
      <c r="J46" s="38"/>
    </row>
    <row r="47" spans="1:10" x14ac:dyDescent="0.35">
      <c r="A47" s="37" t="s">
        <v>67</v>
      </c>
      <c r="B47" s="38" t="s">
        <v>68</v>
      </c>
      <c r="C47" s="32" t="s">
        <v>69</v>
      </c>
      <c r="D47" s="38" t="s">
        <v>102</v>
      </c>
      <c r="E47" s="38" t="s">
        <v>184</v>
      </c>
      <c r="F47" s="38" t="s">
        <v>185</v>
      </c>
      <c r="G47" s="25">
        <v>1</v>
      </c>
      <c r="H47" s="10">
        <v>1</v>
      </c>
      <c r="I47" s="38"/>
      <c r="J47" s="38"/>
    </row>
    <row r="48" spans="1:10" x14ac:dyDescent="0.35">
      <c r="A48" s="37" t="s">
        <v>67</v>
      </c>
      <c r="B48" s="38" t="s">
        <v>68</v>
      </c>
      <c r="C48" s="32" t="s">
        <v>69</v>
      </c>
      <c r="D48" s="38" t="s">
        <v>102</v>
      </c>
      <c r="E48" s="38" t="s">
        <v>186</v>
      </c>
      <c r="F48" s="38" t="s">
        <v>187</v>
      </c>
      <c r="G48" s="25">
        <v>1</v>
      </c>
      <c r="H48" s="10">
        <v>1</v>
      </c>
      <c r="I48" s="38"/>
      <c r="J48" s="38"/>
    </row>
    <row r="49" spans="1:10" x14ac:dyDescent="0.35">
      <c r="A49" s="37" t="s">
        <v>67</v>
      </c>
      <c r="B49" s="38" t="s">
        <v>68</v>
      </c>
      <c r="C49" s="32" t="s">
        <v>69</v>
      </c>
      <c r="D49" s="38" t="s">
        <v>188</v>
      </c>
      <c r="E49" s="38" t="s">
        <v>189</v>
      </c>
      <c r="F49" s="38" t="s">
        <v>190</v>
      </c>
      <c r="G49" s="25">
        <v>1</v>
      </c>
      <c r="H49" s="10">
        <v>1</v>
      </c>
      <c r="I49" s="38" t="s">
        <v>191</v>
      </c>
      <c r="J49" s="38"/>
    </row>
    <row r="50" spans="1:10" x14ac:dyDescent="0.35">
      <c r="A50" s="37" t="s">
        <v>67</v>
      </c>
      <c r="B50" s="38" t="s">
        <v>68</v>
      </c>
      <c r="C50" s="32" t="s">
        <v>69</v>
      </c>
      <c r="D50" s="38" t="s">
        <v>188</v>
      </c>
      <c r="E50" s="38" t="s">
        <v>192</v>
      </c>
      <c r="F50" s="38" t="s">
        <v>193</v>
      </c>
      <c r="G50" s="25">
        <v>1</v>
      </c>
      <c r="H50" s="10">
        <v>1</v>
      </c>
      <c r="I50" s="38" t="s">
        <v>194</v>
      </c>
      <c r="J50" s="38"/>
    </row>
    <row r="51" spans="1:10" x14ac:dyDescent="0.35">
      <c r="A51" s="37" t="s">
        <v>67</v>
      </c>
      <c r="B51" s="38" t="s">
        <v>68</v>
      </c>
      <c r="C51" s="32" t="s">
        <v>69</v>
      </c>
      <c r="D51" s="38" t="s">
        <v>188</v>
      </c>
      <c r="E51" s="38" t="s">
        <v>195</v>
      </c>
      <c r="F51" s="38" t="s">
        <v>196</v>
      </c>
      <c r="G51" s="25">
        <v>1</v>
      </c>
      <c r="H51" s="10">
        <v>1</v>
      </c>
      <c r="I51" s="38" t="s">
        <v>197</v>
      </c>
      <c r="J51" s="38"/>
    </row>
    <row r="52" spans="1:10" x14ac:dyDescent="0.35">
      <c r="A52" s="37" t="s">
        <v>67</v>
      </c>
      <c r="B52" s="38" t="s">
        <v>68</v>
      </c>
      <c r="C52" s="32" t="s">
        <v>69</v>
      </c>
      <c r="D52" s="38" t="s">
        <v>188</v>
      </c>
      <c r="E52" s="38" t="s">
        <v>198</v>
      </c>
      <c r="F52" s="38" t="s">
        <v>199</v>
      </c>
      <c r="G52" s="25">
        <v>1</v>
      </c>
      <c r="H52" s="10">
        <v>1</v>
      </c>
      <c r="I52" s="38" t="s">
        <v>200</v>
      </c>
      <c r="J52" s="38"/>
    </row>
    <row r="53" spans="1:10" x14ac:dyDescent="0.35">
      <c r="A53" s="37" t="s">
        <v>67</v>
      </c>
      <c r="B53" s="38" t="s">
        <v>68</v>
      </c>
      <c r="C53" s="32" t="s">
        <v>69</v>
      </c>
      <c r="D53" s="38" t="s">
        <v>188</v>
      </c>
      <c r="E53" s="38" t="s">
        <v>201</v>
      </c>
      <c r="F53" s="38" t="s">
        <v>202</v>
      </c>
      <c r="G53" s="25">
        <v>1</v>
      </c>
      <c r="H53" s="10">
        <v>1</v>
      </c>
      <c r="I53" s="38" t="s">
        <v>203</v>
      </c>
      <c r="J53" s="38" t="s">
        <v>204</v>
      </c>
    </row>
    <row r="54" spans="1:10" x14ac:dyDescent="0.35">
      <c r="A54" s="37" t="s">
        <v>67</v>
      </c>
      <c r="B54" s="38" t="s">
        <v>68</v>
      </c>
      <c r="C54" s="32" t="s">
        <v>69</v>
      </c>
      <c r="D54" s="38" t="s">
        <v>188</v>
      </c>
      <c r="E54" s="38" t="s">
        <v>205</v>
      </c>
      <c r="F54" s="38" t="s">
        <v>206</v>
      </c>
      <c r="G54" s="25">
        <v>1</v>
      </c>
      <c r="H54" s="10">
        <v>1</v>
      </c>
      <c r="I54" s="38" t="s">
        <v>207</v>
      </c>
      <c r="J54" s="38"/>
    </row>
    <row r="55" spans="1:10" x14ac:dyDescent="0.35">
      <c r="A55" s="37" t="s">
        <v>67</v>
      </c>
      <c r="B55" s="38" t="s">
        <v>68</v>
      </c>
      <c r="C55" s="32" t="s">
        <v>69</v>
      </c>
      <c r="D55" s="38" t="s">
        <v>188</v>
      </c>
      <c r="E55" s="38" t="s">
        <v>208</v>
      </c>
      <c r="F55" s="38" t="s">
        <v>209</v>
      </c>
      <c r="G55" s="25">
        <v>1</v>
      </c>
      <c r="H55" s="10">
        <v>1</v>
      </c>
      <c r="I55" s="38" t="s">
        <v>210</v>
      </c>
      <c r="J55" s="38"/>
    </row>
    <row r="56" spans="1:10" x14ac:dyDescent="0.35">
      <c r="A56" s="37" t="s">
        <v>67</v>
      </c>
      <c r="B56" s="38" t="s">
        <v>68</v>
      </c>
      <c r="C56" s="32" t="s">
        <v>69</v>
      </c>
      <c r="D56" s="38" t="s">
        <v>188</v>
      </c>
      <c r="E56" s="38" t="s">
        <v>211</v>
      </c>
      <c r="F56" s="38" t="s">
        <v>212</v>
      </c>
      <c r="G56" s="25">
        <v>1</v>
      </c>
      <c r="H56" s="10">
        <v>1</v>
      </c>
      <c r="I56" s="38" t="s">
        <v>213</v>
      </c>
      <c r="J56" s="38" t="s">
        <v>109</v>
      </c>
    </row>
    <row r="57" spans="1:10" x14ac:dyDescent="0.35">
      <c r="A57" s="37" t="s">
        <v>67</v>
      </c>
      <c r="B57" s="38" t="s">
        <v>68</v>
      </c>
      <c r="C57" s="32" t="s">
        <v>69</v>
      </c>
      <c r="D57" s="38" t="s">
        <v>188</v>
      </c>
      <c r="E57" s="38" t="s">
        <v>214</v>
      </c>
      <c r="F57" s="38" t="s">
        <v>215</v>
      </c>
      <c r="G57" s="25">
        <v>1</v>
      </c>
      <c r="H57" s="10">
        <v>1</v>
      </c>
      <c r="I57" s="38" t="s">
        <v>216</v>
      </c>
      <c r="J57" s="38" t="s">
        <v>217</v>
      </c>
    </row>
    <row r="58" spans="1:10" x14ac:dyDescent="0.35">
      <c r="A58" s="37" t="s">
        <v>67</v>
      </c>
      <c r="B58" s="38" t="s">
        <v>68</v>
      </c>
      <c r="C58" s="32" t="s">
        <v>69</v>
      </c>
      <c r="D58" s="38" t="s">
        <v>218</v>
      </c>
      <c r="E58" s="38" t="s">
        <v>219</v>
      </c>
      <c r="F58" s="38" t="s">
        <v>220</v>
      </c>
      <c r="G58" s="25">
        <v>8</v>
      </c>
      <c r="H58" s="10">
        <v>1</v>
      </c>
      <c r="I58" s="38" t="s">
        <v>221</v>
      </c>
      <c r="J58" s="38" t="s">
        <v>222</v>
      </c>
    </row>
    <row r="59" spans="1:10" x14ac:dyDescent="0.35">
      <c r="A59" s="37" t="s">
        <v>67</v>
      </c>
      <c r="B59" s="38" t="s">
        <v>68</v>
      </c>
      <c r="C59" s="32" t="s">
        <v>69</v>
      </c>
      <c r="D59" s="38" t="s">
        <v>218</v>
      </c>
      <c r="E59" s="38" t="s">
        <v>219</v>
      </c>
      <c r="F59" s="38" t="s">
        <v>220</v>
      </c>
      <c r="G59" s="25">
        <v>8</v>
      </c>
      <c r="H59" s="10">
        <v>1</v>
      </c>
      <c r="I59" s="38" t="s">
        <v>223</v>
      </c>
      <c r="J59" s="38"/>
    </row>
    <row r="60" spans="1:10" x14ac:dyDescent="0.35">
      <c r="A60" s="37" t="s">
        <v>67</v>
      </c>
      <c r="B60" s="38" t="s">
        <v>68</v>
      </c>
      <c r="C60" s="32" t="s">
        <v>69</v>
      </c>
      <c r="D60" s="38" t="s">
        <v>218</v>
      </c>
      <c r="E60" s="38" t="s">
        <v>224</v>
      </c>
      <c r="F60" s="38" t="s">
        <v>225</v>
      </c>
      <c r="G60" s="25">
        <v>2</v>
      </c>
      <c r="H60" s="10">
        <v>1</v>
      </c>
      <c r="I60" s="38" t="s">
        <v>221</v>
      </c>
      <c r="J60" s="38"/>
    </row>
    <row r="61" spans="1:10" x14ac:dyDescent="0.35">
      <c r="A61" s="37" t="s">
        <v>67</v>
      </c>
      <c r="B61" s="38" t="s">
        <v>68</v>
      </c>
      <c r="C61" s="32" t="s">
        <v>69</v>
      </c>
      <c r="D61" s="38" t="s">
        <v>218</v>
      </c>
      <c r="E61" s="38" t="s">
        <v>224</v>
      </c>
      <c r="F61" s="38" t="s">
        <v>225</v>
      </c>
      <c r="G61" s="25">
        <v>2</v>
      </c>
      <c r="H61" s="10">
        <v>1</v>
      </c>
      <c r="I61" s="38" t="s">
        <v>223</v>
      </c>
      <c r="J61" s="38"/>
    </row>
    <row r="62" spans="1:10" x14ac:dyDescent="0.35">
      <c r="A62" s="37" t="s">
        <v>67</v>
      </c>
      <c r="B62" s="38" t="s">
        <v>68</v>
      </c>
      <c r="C62" s="32" t="s">
        <v>69</v>
      </c>
      <c r="D62" s="38" t="s">
        <v>218</v>
      </c>
      <c r="E62" s="38" t="s">
        <v>226</v>
      </c>
      <c r="F62" s="38" t="s">
        <v>227</v>
      </c>
      <c r="G62" s="25">
        <v>1</v>
      </c>
      <c r="H62" s="10">
        <v>1</v>
      </c>
      <c r="I62" s="38" t="s">
        <v>223</v>
      </c>
      <c r="J62" s="38" t="s">
        <v>228</v>
      </c>
    </row>
    <row r="63" spans="1:10" x14ac:dyDescent="0.35">
      <c r="A63" s="37" t="s">
        <v>67</v>
      </c>
      <c r="B63" s="38" t="s">
        <v>68</v>
      </c>
      <c r="C63" s="32" t="s">
        <v>69</v>
      </c>
      <c r="D63" s="38" t="s">
        <v>218</v>
      </c>
      <c r="E63" s="38" t="s">
        <v>229</v>
      </c>
      <c r="F63" s="38" t="s">
        <v>230</v>
      </c>
      <c r="G63" s="25">
        <v>1</v>
      </c>
      <c r="H63" s="10">
        <v>1</v>
      </c>
      <c r="I63" s="38" t="s">
        <v>223</v>
      </c>
      <c r="J63" s="38" t="s">
        <v>231</v>
      </c>
    </row>
    <row r="64" spans="1:10" x14ac:dyDescent="0.35">
      <c r="A64" s="37" t="s">
        <v>67</v>
      </c>
      <c r="B64" s="38" t="s">
        <v>68</v>
      </c>
      <c r="C64" s="32" t="s">
        <v>69</v>
      </c>
      <c r="D64" s="38" t="s">
        <v>218</v>
      </c>
      <c r="E64" s="38" t="s">
        <v>232</v>
      </c>
      <c r="F64" s="38" t="s">
        <v>233</v>
      </c>
      <c r="G64" s="25">
        <v>2</v>
      </c>
      <c r="H64" s="10">
        <v>1</v>
      </c>
      <c r="I64" s="38" t="s">
        <v>221</v>
      </c>
      <c r="J64" s="38"/>
    </row>
    <row r="65" spans="1:10" x14ac:dyDescent="0.35">
      <c r="A65" s="37" t="s">
        <v>67</v>
      </c>
      <c r="B65" s="38" t="s">
        <v>68</v>
      </c>
      <c r="C65" s="32" t="s">
        <v>69</v>
      </c>
      <c r="D65" s="38" t="s">
        <v>218</v>
      </c>
      <c r="E65" s="38" t="s">
        <v>232</v>
      </c>
      <c r="F65" s="38" t="s">
        <v>233</v>
      </c>
      <c r="G65" s="25">
        <v>2</v>
      </c>
      <c r="H65" s="10">
        <v>1</v>
      </c>
      <c r="I65" s="38" t="s">
        <v>223</v>
      </c>
      <c r="J65" s="38"/>
    </row>
    <row r="66" spans="1:10" x14ac:dyDescent="0.35">
      <c r="A66" s="37" t="s">
        <v>67</v>
      </c>
      <c r="B66" s="38" t="s">
        <v>68</v>
      </c>
      <c r="C66" s="32" t="s">
        <v>69</v>
      </c>
      <c r="D66" s="38" t="s">
        <v>218</v>
      </c>
      <c r="E66" s="38" t="s">
        <v>234</v>
      </c>
      <c r="F66" s="38" t="s">
        <v>235</v>
      </c>
      <c r="G66" s="25">
        <v>1</v>
      </c>
      <c r="H66" s="10">
        <v>1</v>
      </c>
      <c r="I66" s="38" t="s">
        <v>221</v>
      </c>
      <c r="J66" s="38"/>
    </row>
    <row r="67" spans="1:10" x14ac:dyDescent="0.35">
      <c r="A67" s="37" t="s">
        <v>67</v>
      </c>
      <c r="B67" s="38" t="s">
        <v>68</v>
      </c>
      <c r="C67" s="32" t="s">
        <v>69</v>
      </c>
      <c r="D67" s="38" t="s">
        <v>218</v>
      </c>
      <c r="E67" s="38" t="s">
        <v>236</v>
      </c>
      <c r="F67" s="38" t="s">
        <v>237</v>
      </c>
      <c r="G67" s="25">
        <v>1</v>
      </c>
      <c r="H67" s="10">
        <v>1</v>
      </c>
      <c r="I67" s="38" t="s">
        <v>223</v>
      </c>
      <c r="J67" s="38" t="s">
        <v>238</v>
      </c>
    </row>
    <row r="68" spans="1:10" x14ac:dyDescent="0.35">
      <c r="A68" s="37" t="s">
        <v>67</v>
      </c>
      <c r="B68" s="38" t="s">
        <v>68</v>
      </c>
      <c r="C68" s="32" t="s">
        <v>69</v>
      </c>
      <c r="D68" s="38" t="s">
        <v>218</v>
      </c>
      <c r="E68" s="38" t="s">
        <v>239</v>
      </c>
      <c r="F68" s="38" t="s">
        <v>240</v>
      </c>
      <c r="G68" s="25">
        <v>1</v>
      </c>
      <c r="H68" s="10">
        <v>1</v>
      </c>
      <c r="I68" s="38" t="s">
        <v>221</v>
      </c>
      <c r="J68" s="38" t="s">
        <v>241</v>
      </c>
    </row>
    <row r="69" spans="1:10" x14ac:dyDescent="0.35">
      <c r="A69" s="37" t="s">
        <v>67</v>
      </c>
      <c r="B69" s="38" t="s">
        <v>68</v>
      </c>
      <c r="C69" s="32" t="s">
        <v>69</v>
      </c>
      <c r="D69" s="38" t="s">
        <v>218</v>
      </c>
      <c r="E69" s="38" t="s">
        <v>242</v>
      </c>
      <c r="F69" s="38" t="s">
        <v>243</v>
      </c>
      <c r="G69" s="25">
        <v>1</v>
      </c>
      <c r="H69" s="10">
        <v>1</v>
      </c>
      <c r="I69" s="38" t="s">
        <v>221</v>
      </c>
      <c r="J69" s="38"/>
    </row>
    <row r="70" spans="1:10" x14ac:dyDescent="0.35">
      <c r="A70" s="37" t="s">
        <v>67</v>
      </c>
      <c r="B70" s="38" t="s">
        <v>68</v>
      </c>
      <c r="C70" s="32" t="s">
        <v>69</v>
      </c>
      <c r="D70" s="38" t="s">
        <v>218</v>
      </c>
      <c r="E70" s="38" t="s">
        <v>244</v>
      </c>
      <c r="F70" s="38" t="s">
        <v>245</v>
      </c>
      <c r="G70" s="25">
        <v>1</v>
      </c>
      <c r="H70" s="10">
        <v>1</v>
      </c>
      <c r="I70" s="38" t="s">
        <v>223</v>
      </c>
      <c r="J70" s="38"/>
    </row>
    <row r="71" spans="1:10" x14ac:dyDescent="0.35">
      <c r="A71" s="37" t="s">
        <v>67</v>
      </c>
      <c r="B71" s="38" t="s">
        <v>68</v>
      </c>
      <c r="C71" s="32" t="s">
        <v>69</v>
      </c>
      <c r="D71" s="38" t="s">
        <v>218</v>
      </c>
      <c r="E71" s="38" t="s">
        <v>246</v>
      </c>
      <c r="F71" s="38" t="s">
        <v>247</v>
      </c>
      <c r="G71" s="25">
        <v>1</v>
      </c>
      <c r="H71" s="10">
        <v>1</v>
      </c>
      <c r="I71" s="38" t="s">
        <v>221</v>
      </c>
      <c r="J71" s="38"/>
    </row>
    <row r="72" spans="1:10" x14ac:dyDescent="0.35">
      <c r="A72" s="37" t="s">
        <v>67</v>
      </c>
      <c r="B72" s="38" t="s">
        <v>68</v>
      </c>
      <c r="C72" s="32" t="s">
        <v>69</v>
      </c>
      <c r="D72" s="38" t="s">
        <v>218</v>
      </c>
      <c r="E72" s="38" t="s">
        <v>246</v>
      </c>
      <c r="F72" s="38" t="s">
        <v>247</v>
      </c>
      <c r="G72" s="25">
        <v>1</v>
      </c>
      <c r="H72" s="10">
        <v>1</v>
      </c>
      <c r="I72" s="38" t="s">
        <v>223</v>
      </c>
      <c r="J72" s="38"/>
    </row>
    <row r="73" spans="1:10" x14ac:dyDescent="0.35">
      <c r="A73" s="37" t="s">
        <v>67</v>
      </c>
      <c r="B73" s="38" t="s">
        <v>68</v>
      </c>
      <c r="C73" s="32" t="s">
        <v>69</v>
      </c>
      <c r="D73" s="38" t="s">
        <v>218</v>
      </c>
      <c r="E73" s="38" t="s">
        <v>248</v>
      </c>
      <c r="F73" s="38" t="s">
        <v>249</v>
      </c>
      <c r="G73" s="25">
        <v>2</v>
      </c>
      <c r="H73" s="10">
        <v>1</v>
      </c>
      <c r="I73" s="38" t="s">
        <v>221</v>
      </c>
      <c r="J73" s="38"/>
    </row>
    <row r="74" spans="1:10" x14ac:dyDescent="0.35">
      <c r="A74" s="37" t="s">
        <v>67</v>
      </c>
      <c r="B74" s="38" t="s">
        <v>68</v>
      </c>
      <c r="C74" s="32" t="s">
        <v>69</v>
      </c>
      <c r="D74" s="38" t="s">
        <v>218</v>
      </c>
      <c r="E74" s="38" t="s">
        <v>248</v>
      </c>
      <c r="F74" s="38" t="s">
        <v>249</v>
      </c>
      <c r="G74" s="25">
        <v>2</v>
      </c>
      <c r="H74" s="10">
        <v>1</v>
      </c>
      <c r="I74" s="38" t="s">
        <v>223</v>
      </c>
      <c r="J74" s="38"/>
    </row>
    <row r="75" spans="1:10" x14ac:dyDescent="0.35">
      <c r="A75" s="37" t="s">
        <v>67</v>
      </c>
      <c r="B75" s="38" t="s">
        <v>68</v>
      </c>
      <c r="C75" s="32" t="s">
        <v>69</v>
      </c>
      <c r="D75" s="38" t="s">
        <v>218</v>
      </c>
      <c r="E75" s="38" t="s">
        <v>250</v>
      </c>
      <c r="F75" s="38" t="s">
        <v>251</v>
      </c>
      <c r="G75" s="25">
        <v>2</v>
      </c>
      <c r="H75" s="10">
        <v>1</v>
      </c>
      <c r="I75" s="38" t="s">
        <v>221</v>
      </c>
      <c r="J75" s="38"/>
    </row>
    <row r="76" spans="1:10" x14ac:dyDescent="0.35">
      <c r="A76" s="37" t="s">
        <v>67</v>
      </c>
      <c r="B76" s="38" t="s">
        <v>68</v>
      </c>
      <c r="C76" s="32" t="s">
        <v>69</v>
      </c>
      <c r="D76" s="38" t="s">
        <v>218</v>
      </c>
      <c r="E76" s="38" t="s">
        <v>250</v>
      </c>
      <c r="F76" s="38" t="s">
        <v>251</v>
      </c>
      <c r="G76" s="25">
        <v>2</v>
      </c>
      <c r="H76" s="10">
        <v>1</v>
      </c>
      <c r="I76" s="38" t="s">
        <v>223</v>
      </c>
      <c r="J76" s="38"/>
    </row>
    <row r="77" spans="1:10" x14ac:dyDescent="0.35">
      <c r="A77" s="37" t="s">
        <v>67</v>
      </c>
      <c r="B77" s="38" t="s">
        <v>68</v>
      </c>
      <c r="C77" s="32" t="s">
        <v>69</v>
      </c>
      <c r="D77" s="38" t="s">
        <v>218</v>
      </c>
      <c r="E77" s="38" t="s">
        <v>252</v>
      </c>
      <c r="F77" s="38" t="s">
        <v>253</v>
      </c>
      <c r="G77" s="25">
        <v>2</v>
      </c>
      <c r="H77" s="10">
        <v>1</v>
      </c>
      <c r="I77" s="38" t="s">
        <v>221</v>
      </c>
      <c r="J77" s="38"/>
    </row>
    <row r="78" spans="1:10" x14ac:dyDescent="0.35">
      <c r="A78" s="37" t="s">
        <v>67</v>
      </c>
      <c r="B78" s="38" t="s">
        <v>68</v>
      </c>
      <c r="C78" s="32" t="s">
        <v>69</v>
      </c>
      <c r="D78" s="38" t="s">
        <v>218</v>
      </c>
      <c r="E78" s="38" t="s">
        <v>252</v>
      </c>
      <c r="F78" s="38" t="s">
        <v>253</v>
      </c>
      <c r="G78" s="25">
        <v>2</v>
      </c>
      <c r="H78" s="10">
        <v>1</v>
      </c>
      <c r="I78" s="38" t="s">
        <v>223</v>
      </c>
      <c r="J78" s="38"/>
    </row>
    <row r="79" spans="1:10" x14ac:dyDescent="0.35">
      <c r="A79" s="37" t="s">
        <v>67</v>
      </c>
      <c r="B79" s="38" t="s">
        <v>68</v>
      </c>
      <c r="C79" s="32" t="s">
        <v>69</v>
      </c>
      <c r="D79" s="38" t="s">
        <v>218</v>
      </c>
      <c r="E79" s="38" t="s">
        <v>254</v>
      </c>
      <c r="F79" s="38" t="s">
        <v>255</v>
      </c>
      <c r="G79" s="25">
        <v>2</v>
      </c>
      <c r="H79" s="10">
        <v>1</v>
      </c>
      <c r="I79" s="38" t="s">
        <v>221</v>
      </c>
      <c r="J79" s="38"/>
    </row>
    <row r="80" spans="1:10" x14ac:dyDescent="0.35">
      <c r="A80" s="37" t="s">
        <v>67</v>
      </c>
      <c r="B80" s="38" t="s">
        <v>68</v>
      </c>
      <c r="C80" s="32" t="s">
        <v>69</v>
      </c>
      <c r="D80" s="38" t="s">
        <v>218</v>
      </c>
      <c r="E80" s="38" t="s">
        <v>254</v>
      </c>
      <c r="F80" s="38" t="s">
        <v>255</v>
      </c>
      <c r="G80" s="25">
        <v>2</v>
      </c>
      <c r="H80" s="10">
        <v>1</v>
      </c>
      <c r="I80" s="38" t="s">
        <v>223</v>
      </c>
      <c r="J80" s="38"/>
    </row>
    <row r="81" spans="1:10" x14ac:dyDescent="0.35">
      <c r="A81" s="37" t="s">
        <v>67</v>
      </c>
      <c r="B81" s="38" t="s">
        <v>68</v>
      </c>
      <c r="C81" s="32" t="s">
        <v>69</v>
      </c>
      <c r="D81" s="38" t="s">
        <v>218</v>
      </c>
      <c r="E81" s="38" t="s">
        <v>256</v>
      </c>
      <c r="F81" s="38" t="s">
        <v>257</v>
      </c>
      <c r="G81" s="25">
        <v>2</v>
      </c>
      <c r="H81" s="10">
        <v>1</v>
      </c>
      <c r="I81" s="38" t="s">
        <v>221</v>
      </c>
      <c r="J81" s="38"/>
    </row>
    <row r="82" spans="1:10" x14ac:dyDescent="0.35">
      <c r="A82" s="37" t="s">
        <v>67</v>
      </c>
      <c r="B82" s="38" t="s">
        <v>68</v>
      </c>
      <c r="C82" s="32" t="s">
        <v>69</v>
      </c>
      <c r="D82" s="38" t="s">
        <v>218</v>
      </c>
      <c r="E82" s="38" t="s">
        <v>256</v>
      </c>
      <c r="F82" s="38" t="s">
        <v>257</v>
      </c>
      <c r="G82" s="25">
        <v>2</v>
      </c>
      <c r="H82" s="10">
        <v>1</v>
      </c>
      <c r="I82" s="38" t="s">
        <v>223</v>
      </c>
      <c r="J82" s="38"/>
    </row>
    <row r="83" spans="1:10" x14ac:dyDescent="0.35">
      <c r="A83" s="37" t="s">
        <v>67</v>
      </c>
      <c r="B83" s="38" t="s">
        <v>68</v>
      </c>
      <c r="C83" s="32" t="s">
        <v>69</v>
      </c>
      <c r="D83" s="38" t="s">
        <v>218</v>
      </c>
      <c r="E83" s="38" t="s">
        <v>258</v>
      </c>
      <c r="F83" s="38" t="s">
        <v>259</v>
      </c>
      <c r="G83" s="25">
        <v>2</v>
      </c>
      <c r="H83" s="10">
        <v>1</v>
      </c>
      <c r="I83" s="38" t="s">
        <v>221</v>
      </c>
      <c r="J83" s="38"/>
    </row>
    <row r="84" spans="1:10" x14ac:dyDescent="0.35">
      <c r="A84" s="37" t="s">
        <v>67</v>
      </c>
      <c r="B84" s="38" t="s">
        <v>68</v>
      </c>
      <c r="C84" s="32" t="s">
        <v>69</v>
      </c>
      <c r="D84" s="38" t="s">
        <v>218</v>
      </c>
      <c r="E84" s="38" t="s">
        <v>258</v>
      </c>
      <c r="F84" s="38" t="s">
        <v>259</v>
      </c>
      <c r="G84" s="25">
        <v>2</v>
      </c>
      <c r="H84" s="10">
        <v>1</v>
      </c>
      <c r="I84" s="38" t="s">
        <v>223</v>
      </c>
      <c r="J84" s="38"/>
    </row>
    <row r="85" spans="1:10" x14ac:dyDescent="0.35">
      <c r="A85" s="37" t="s">
        <v>67</v>
      </c>
      <c r="B85" s="38" t="s">
        <v>68</v>
      </c>
      <c r="C85" s="32" t="s">
        <v>69</v>
      </c>
      <c r="D85" s="38" t="s">
        <v>218</v>
      </c>
      <c r="E85" s="38" t="s">
        <v>260</v>
      </c>
      <c r="F85" s="38" t="s">
        <v>261</v>
      </c>
      <c r="G85" s="25">
        <v>1</v>
      </c>
      <c r="H85" s="10">
        <v>1</v>
      </c>
      <c r="I85" s="38" t="s">
        <v>221</v>
      </c>
      <c r="J85" s="38"/>
    </row>
    <row r="86" spans="1:10" x14ac:dyDescent="0.35">
      <c r="A86" s="37" t="s">
        <v>67</v>
      </c>
      <c r="B86" s="38" t="s">
        <v>68</v>
      </c>
      <c r="C86" s="32" t="s">
        <v>69</v>
      </c>
      <c r="D86" s="38" t="s">
        <v>218</v>
      </c>
      <c r="E86" s="38" t="s">
        <v>260</v>
      </c>
      <c r="F86" s="38" t="s">
        <v>261</v>
      </c>
      <c r="G86" s="25">
        <v>1</v>
      </c>
      <c r="H86" s="10">
        <v>1</v>
      </c>
      <c r="I86" s="38" t="s">
        <v>223</v>
      </c>
      <c r="J86" s="38"/>
    </row>
    <row r="87" spans="1:10" x14ac:dyDescent="0.35">
      <c r="A87" s="37" t="s">
        <v>67</v>
      </c>
      <c r="B87" s="38" t="s">
        <v>68</v>
      </c>
      <c r="C87" s="32" t="s">
        <v>69</v>
      </c>
      <c r="D87" s="38" t="s">
        <v>218</v>
      </c>
      <c r="E87" s="38" t="s">
        <v>262</v>
      </c>
      <c r="F87" s="38" t="s">
        <v>263</v>
      </c>
      <c r="G87" s="25">
        <v>2</v>
      </c>
      <c r="H87" s="10">
        <v>1</v>
      </c>
      <c r="I87" s="38" t="s">
        <v>221</v>
      </c>
      <c r="J87" s="38"/>
    </row>
    <row r="88" spans="1:10" x14ac:dyDescent="0.35">
      <c r="A88" s="37" t="s">
        <v>67</v>
      </c>
      <c r="B88" s="38" t="s">
        <v>68</v>
      </c>
      <c r="C88" s="32" t="s">
        <v>69</v>
      </c>
      <c r="D88" s="38" t="s">
        <v>218</v>
      </c>
      <c r="E88" s="38" t="s">
        <v>262</v>
      </c>
      <c r="F88" s="38" t="s">
        <v>263</v>
      </c>
      <c r="G88" s="25">
        <v>2</v>
      </c>
      <c r="H88" s="10">
        <v>1</v>
      </c>
      <c r="I88" s="38" t="s">
        <v>223</v>
      </c>
      <c r="J88" s="38"/>
    </row>
    <row r="89" spans="1:10" x14ac:dyDescent="0.35">
      <c r="A89" s="37" t="s">
        <v>67</v>
      </c>
      <c r="B89" s="38" t="s">
        <v>68</v>
      </c>
      <c r="C89" s="32" t="s">
        <v>69</v>
      </c>
      <c r="D89" s="38" t="s">
        <v>218</v>
      </c>
      <c r="E89" s="38" t="s">
        <v>264</v>
      </c>
      <c r="F89" s="38" t="s">
        <v>265</v>
      </c>
      <c r="G89" s="25">
        <v>1</v>
      </c>
      <c r="H89" s="10">
        <v>1</v>
      </c>
      <c r="I89" s="38" t="s">
        <v>221</v>
      </c>
      <c r="J89" s="38"/>
    </row>
    <row r="90" spans="1:10" x14ac:dyDescent="0.35">
      <c r="A90" s="37" t="s">
        <v>67</v>
      </c>
      <c r="B90" s="38" t="s">
        <v>68</v>
      </c>
      <c r="C90" s="32" t="s">
        <v>69</v>
      </c>
      <c r="D90" s="38" t="s">
        <v>218</v>
      </c>
      <c r="E90" s="38" t="s">
        <v>266</v>
      </c>
      <c r="F90" s="38" t="s">
        <v>267</v>
      </c>
      <c r="G90" s="25">
        <v>1</v>
      </c>
      <c r="H90" s="10">
        <v>1</v>
      </c>
      <c r="I90" s="38" t="s">
        <v>268</v>
      </c>
      <c r="J90" s="38"/>
    </row>
    <row r="91" spans="1:10" x14ac:dyDescent="0.35">
      <c r="A91" s="37" t="s">
        <v>67</v>
      </c>
      <c r="B91" s="38" t="s">
        <v>68</v>
      </c>
      <c r="C91" s="32" t="s">
        <v>69</v>
      </c>
      <c r="D91" s="38" t="s">
        <v>218</v>
      </c>
      <c r="E91" s="38" t="s">
        <v>269</v>
      </c>
      <c r="F91" s="38" t="s">
        <v>270</v>
      </c>
      <c r="G91" s="25">
        <v>1</v>
      </c>
      <c r="H91" s="10">
        <v>1</v>
      </c>
      <c r="I91" s="38" t="s">
        <v>221</v>
      </c>
      <c r="J91" s="38" t="s">
        <v>271</v>
      </c>
    </row>
    <row r="92" spans="1:10" x14ac:dyDescent="0.35">
      <c r="A92" s="37" t="s">
        <v>67</v>
      </c>
      <c r="B92" s="38" t="s">
        <v>68</v>
      </c>
      <c r="C92" s="32" t="s">
        <v>69</v>
      </c>
      <c r="D92" s="38" t="s">
        <v>218</v>
      </c>
      <c r="E92" s="38" t="s">
        <v>272</v>
      </c>
      <c r="F92" s="38" t="s">
        <v>273</v>
      </c>
      <c r="G92" s="25">
        <v>1</v>
      </c>
      <c r="H92" s="10">
        <v>1</v>
      </c>
      <c r="I92" s="38" t="s">
        <v>223</v>
      </c>
      <c r="J92" s="38" t="s">
        <v>274</v>
      </c>
    </row>
    <row r="93" spans="1:10" x14ac:dyDescent="0.35">
      <c r="A93" s="37" t="s">
        <v>67</v>
      </c>
      <c r="B93" s="38" t="s">
        <v>68</v>
      </c>
      <c r="C93" s="32" t="s">
        <v>69</v>
      </c>
      <c r="D93" s="38" t="s">
        <v>275</v>
      </c>
      <c r="E93" s="38" t="s">
        <v>276</v>
      </c>
      <c r="F93" s="38" t="s">
        <v>277</v>
      </c>
      <c r="G93" s="25">
        <v>1</v>
      </c>
      <c r="H93" s="10">
        <v>1</v>
      </c>
      <c r="I93" s="38"/>
      <c r="J93" s="38"/>
    </row>
    <row r="94" spans="1:10" x14ac:dyDescent="0.35">
      <c r="A94" s="37" t="s">
        <v>67</v>
      </c>
      <c r="B94" s="38" t="s">
        <v>68</v>
      </c>
      <c r="C94" s="32" t="s">
        <v>69</v>
      </c>
      <c r="D94" s="38" t="s">
        <v>275</v>
      </c>
      <c r="E94" s="38" t="s">
        <v>278</v>
      </c>
      <c r="F94" s="38" t="s">
        <v>279</v>
      </c>
      <c r="G94" s="25">
        <v>1</v>
      </c>
      <c r="H94" s="10">
        <v>1</v>
      </c>
      <c r="I94" s="38"/>
      <c r="J94" s="38" t="s">
        <v>280</v>
      </c>
    </row>
    <row r="95" spans="1:10" x14ac:dyDescent="0.35">
      <c r="A95" s="37" t="s">
        <v>67</v>
      </c>
      <c r="B95" s="38" t="s">
        <v>68</v>
      </c>
      <c r="C95" s="32" t="s">
        <v>69</v>
      </c>
      <c r="D95" s="38" t="s">
        <v>275</v>
      </c>
      <c r="E95" s="38" t="s">
        <v>281</v>
      </c>
      <c r="F95" s="38" t="s">
        <v>282</v>
      </c>
      <c r="G95" s="25">
        <v>1</v>
      </c>
      <c r="H95" s="10">
        <v>1</v>
      </c>
      <c r="I95" s="38"/>
      <c r="J95" s="38"/>
    </row>
    <row r="96" spans="1:10" x14ac:dyDescent="0.35">
      <c r="A96" s="37" t="s">
        <v>67</v>
      </c>
      <c r="B96" s="38" t="s">
        <v>68</v>
      </c>
      <c r="C96" s="32" t="s">
        <v>69</v>
      </c>
      <c r="D96" s="38" t="s">
        <v>275</v>
      </c>
      <c r="E96" s="38" t="s">
        <v>283</v>
      </c>
      <c r="F96" s="38" t="s">
        <v>284</v>
      </c>
      <c r="G96" s="25">
        <v>1</v>
      </c>
      <c r="H96" s="10">
        <v>1</v>
      </c>
      <c r="I96" s="38"/>
      <c r="J96" s="38" t="s">
        <v>285</v>
      </c>
    </row>
    <row r="97" spans="1:10" x14ac:dyDescent="0.35">
      <c r="A97" s="37" t="s">
        <v>67</v>
      </c>
      <c r="B97" s="38" t="s">
        <v>68</v>
      </c>
      <c r="C97" s="32" t="s">
        <v>69</v>
      </c>
      <c r="D97" s="38" t="s">
        <v>275</v>
      </c>
      <c r="E97" s="38" t="s">
        <v>286</v>
      </c>
      <c r="F97" s="38" t="s">
        <v>287</v>
      </c>
      <c r="G97" s="25">
        <v>1</v>
      </c>
      <c r="H97" s="10">
        <v>1</v>
      </c>
      <c r="I97" s="38"/>
      <c r="J97" s="38" t="s">
        <v>288</v>
      </c>
    </row>
    <row r="98" spans="1:10" x14ac:dyDescent="0.35">
      <c r="A98" s="37" t="s">
        <v>67</v>
      </c>
      <c r="B98" s="38" t="s">
        <v>68</v>
      </c>
      <c r="C98" s="32" t="s">
        <v>69</v>
      </c>
      <c r="D98" s="38" t="s">
        <v>275</v>
      </c>
      <c r="E98" s="38" t="s">
        <v>289</v>
      </c>
      <c r="F98" s="38" t="s">
        <v>290</v>
      </c>
      <c r="G98" s="25">
        <v>3</v>
      </c>
      <c r="H98" s="10">
        <v>1</v>
      </c>
      <c r="I98" s="38"/>
      <c r="J98" s="38"/>
    </row>
    <row r="99" spans="1:10" x14ac:dyDescent="0.35">
      <c r="A99" s="37" t="s">
        <v>67</v>
      </c>
      <c r="B99" s="38" t="s">
        <v>68</v>
      </c>
      <c r="C99" s="32" t="s">
        <v>69</v>
      </c>
      <c r="D99" s="38" t="s">
        <v>275</v>
      </c>
      <c r="E99" s="38" t="s">
        <v>291</v>
      </c>
      <c r="F99" s="38" t="s">
        <v>292</v>
      </c>
      <c r="G99" s="25">
        <v>2</v>
      </c>
      <c r="H99" s="10">
        <v>1</v>
      </c>
      <c r="I99" s="38"/>
      <c r="J99" s="38"/>
    </row>
    <row r="100" spans="1:10" x14ac:dyDescent="0.35">
      <c r="A100" s="37" t="s">
        <v>67</v>
      </c>
      <c r="B100" s="38" t="s">
        <v>68</v>
      </c>
      <c r="C100" s="32" t="s">
        <v>69</v>
      </c>
      <c r="D100" s="38" t="s">
        <v>275</v>
      </c>
      <c r="E100" s="38" t="s">
        <v>293</v>
      </c>
      <c r="F100" s="38" t="s">
        <v>294</v>
      </c>
      <c r="G100" s="25">
        <v>1</v>
      </c>
      <c r="H100" s="10">
        <v>1</v>
      </c>
      <c r="I100" s="38"/>
      <c r="J100" s="38" t="s">
        <v>295</v>
      </c>
    </row>
    <row r="101" spans="1:10" x14ac:dyDescent="0.35">
      <c r="A101" s="37" t="s">
        <v>67</v>
      </c>
      <c r="B101" s="38" t="s">
        <v>68</v>
      </c>
      <c r="C101" s="32" t="s">
        <v>69</v>
      </c>
      <c r="D101" s="38" t="s">
        <v>275</v>
      </c>
      <c r="E101" s="38" t="s">
        <v>296</v>
      </c>
      <c r="F101" s="38" t="s">
        <v>297</v>
      </c>
      <c r="G101" s="25">
        <v>1</v>
      </c>
      <c r="H101" s="10">
        <v>1</v>
      </c>
      <c r="I101" s="38"/>
      <c r="J101" s="38"/>
    </row>
    <row r="102" spans="1:10" x14ac:dyDescent="0.35">
      <c r="A102" s="37" t="s">
        <v>67</v>
      </c>
      <c r="B102" s="38" t="s">
        <v>68</v>
      </c>
      <c r="C102" s="32" t="s">
        <v>69</v>
      </c>
      <c r="D102" s="38" t="s">
        <v>275</v>
      </c>
      <c r="E102" s="38" t="s">
        <v>298</v>
      </c>
      <c r="F102" s="38" t="s">
        <v>299</v>
      </c>
      <c r="G102" s="25">
        <v>1</v>
      </c>
      <c r="H102" s="10">
        <v>1</v>
      </c>
      <c r="I102" s="38"/>
      <c r="J102" s="38" t="s">
        <v>300</v>
      </c>
    </row>
    <row r="103" spans="1:10" x14ac:dyDescent="0.35">
      <c r="A103" s="37" t="s">
        <v>67</v>
      </c>
      <c r="B103" s="38" t="s">
        <v>68</v>
      </c>
      <c r="C103" s="32" t="s">
        <v>69</v>
      </c>
      <c r="D103" s="38" t="s">
        <v>275</v>
      </c>
      <c r="E103" s="38" t="s">
        <v>301</v>
      </c>
      <c r="F103" s="38" t="s">
        <v>302</v>
      </c>
      <c r="G103" s="25">
        <v>2</v>
      </c>
      <c r="H103" s="10">
        <v>1</v>
      </c>
      <c r="I103" s="38"/>
      <c r="J103" s="38" t="s">
        <v>300</v>
      </c>
    </row>
    <row r="104" spans="1:10" x14ac:dyDescent="0.35">
      <c r="A104" s="37" t="s">
        <v>67</v>
      </c>
      <c r="B104" s="38" t="s">
        <v>68</v>
      </c>
      <c r="C104" s="32" t="s">
        <v>69</v>
      </c>
      <c r="D104" s="38" t="s">
        <v>275</v>
      </c>
      <c r="E104" s="38" t="s">
        <v>226</v>
      </c>
      <c r="F104" s="38" t="s">
        <v>227</v>
      </c>
      <c r="G104" s="25">
        <v>1</v>
      </c>
      <c r="H104" s="10">
        <v>1</v>
      </c>
      <c r="I104" s="38"/>
      <c r="J104" s="38" t="s">
        <v>303</v>
      </c>
    </row>
    <row r="105" spans="1:10" x14ac:dyDescent="0.35">
      <c r="A105" s="37" t="s">
        <v>67</v>
      </c>
      <c r="B105" s="38" t="s">
        <v>68</v>
      </c>
      <c r="C105" s="32" t="s">
        <v>69</v>
      </c>
      <c r="D105" s="38" t="s">
        <v>275</v>
      </c>
      <c r="E105" s="38" t="s">
        <v>229</v>
      </c>
      <c r="F105" s="38" t="s">
        <v>230</v>
      </c>
      <c r="G105" s="25">
        <v>1</v>
      </c>
      <c r="H105" s="10">
        <v>1</v>
      </c>
      <c r="I105" s="38"/>
      <c r="J105" s="38" t="s">
        <v>304</v>
      </c>
    </row>
    <row r="106" spans="1:10" x14ac:dyDescent="0.35">
      <c r="A106" s="37" t="s">
        <v>67</v>
      </c>
      <c r="B106" s="38" t="s">
        <v>68</v>
      </c>
      <c r="C106" s="32" t="s">
        <v>69</v>
      </c>
      <c r="D106" s="38" t="s">
        <v>275</v>
      </c>
      <c r="E106" s="38" t="s">
        <v>305</v>
      </c>
      <c r="F106" s="38" t="s">
        <v>306</v>
      </c>
      <c r="G106" s="25">
        <v>1</v>
      </c>
      <c r="H106" s="10">
        <v>1</v>
      </c>
      <c r="I106" s="38"/>
      <c r="J106" s="38" t="s">
        <v>307</v>
      </c>
    </row>
    <row r="107" spans="1:10" x14ac:dyDescent="0.35">
      <c r="A107" s="37" t="s">
        <v>67</v>
      </c>
      <c r="B107" s="38" t="s">
        <v>68</v>
      </c>
      <c r="C107" s="32" t="s">
        <v>69</v>
      </c>
      <c r="D107" s="38" t="s">
        <v>275</v>
      </c>
      <c r="E107" s="38" t="s">
        <v>308</v>
      </c>
      <c r="F107" s="38" t="s">
        <v>309</v>
      </c>
      <c r="G107" s="25">
        <v>1</v>
      </c>
      <c r="H107" s="10">
        <v>1</v>
      </c>
      <c r="I107" s="38"/>
      <c r="J107" s="38" t="s">
        <v>310</v>
      </c>
    </row>
    <row r="108" spans="1:10" x14ac:dyDescent="0.35">
      <c r="A108" s="37" t="s">
        <v>67</v>
      </c>
      <c r="B108" s="38" t="s">
        <v>68</v>
      </c>
      <c r="C108" s="32" t="s">
        <v>69</v>
      </c>
      <c r="D108" s="38" t="s">
        <v>275</v>
      </c>
      <c r="E108" s="38" t="s">
        <v>311</v>
      </c>
      <c r="F108" s="38" t="s">
        <v>312</v>
      </c>
      <c r="G108" s="25">
        <v>1</v>
      </c>
      <c r="H108" s="10">
        <v>1</v>
      </c>
      <c r="I108" s="38"/>
      <c r="J108" s="38" t="s">
        <v>307</v>
      </c>
    </row>
    <row r="109" spans="1:10" x14ac:dyDescent="0.35">
      <c r="A109" s="37" t="s">
        <v>67</v>
      </c>
      <c r="B109" s="38" t="s">
        <v>68</v>
      </c>
      <c r="C109" s="32" t="s">
        <v>69</v>
      </c>
      <c r="D109" s="38" t="s">
        <v>275</v>
      </c>
      <c r="E109" s="38" t="s">
        <v>311</v>
      </c>
      <c r="F109" s="38" t="s">
        <v>312</v>
      </c>
      <c r="G109" s="25">
        <v>1</v>
      </c>
      <c r="H109" s="10">
        <v>1</v>
      </c>
      <c r="I109" s="38"/>
      <c r="J109" s="38" t="s">
        <v>307</v>
      </c>
    </row>
    <row r="110" spans="1:10" x14ac:dyDescent="0.35">
      <c r="A110" s="37" t="s">
        <v>67</v>
      </c>
      <c r="B110" s="38" t="s">
        <v>68</v>
      </c>
      <c r="C110" s="32" t="s">
        <v>69</v>
      </c>
      <c r="D110" s="38" t="s">
        <v>275</v>
      </c>
      <c r="E110" s="38" t="s">
        <v>311</v>
      </c>
      <c r="F110" s="38" t="s">
        <v>312</v>
      </c>
      <c r="G110" s="25">
        <v>1</v>
      </c>
      <c r="H110" s="10">
        <v>1</v>
      </c>
      <c r="I110" s="38"/>
      <c r="J110" s="38" t="s">
        <v>109</v>
      </c>
    </row>
    <row r="111" spans="1:10" x14ac:dyDescent="0.35">
      <c r="A111" s="37" t="s">
        <v>67</v>
      </c>
      <c r="B111" s="38" t="s">
        <v>68</v>
      </c>
      <c r="C111" s="32" t="s">
        <v>69</v>
      </c>
      <c r="D111" s="38" t="s">
        <v>275</v>
      </c>
      <c r="E111" s="38" t="s">
        <v>313</v>
      </c>
      <c r="F111" s="38" t="s">
        <v>314</v>
      </c>
      <c r="G111" s="25">
        <v>1</v>
      </c>
      <c r="H111" s="10">
        <v>1</v>
      </c>
      <c r="I111" s="38"/>
      <c r="J111" s="38" t="s">
        <v>307</v>
      </c>
    </row>
    <row r="112" spans="1:10" x14ac:dyDescent="0.35">
      <c r="A112" s="37" t="s">
        <v>67</v>
      </c>
      <c r="B112" s="38" t="s">
        <v>68</v>
      </c>
      <c r="C112" s="32" t="s">
        <v>69</v>
      </c>
      <c r="D112" s="38" t="s">
        <v>275</v>
      </c>
      <c r="E112" s="38" t="s">
        <v>315</v>
      </c>
      <c r="F112" s="38" t="s">
        <v>316</v>
      </c>
      <c r="G112" s="25">
        <v>1</v>
      </c>
      <c r="H112" s="10">
        <v>1</v>
      </c>
      <c r="I112" s="38"/>
      <c r="J112" s="38" t="s">
        <v>307</v>
      </c>
    </row>
    <row r="113" spans="1:10" x14ac:dyDescent="0.35">
      <c r="A113" s="37" t="s">
        <v>67</v>
      </c>
      <c r="B113" s="38" t="s">
        <v>68</v>
      </c>
      <c r="C113" s="32" t="s">
        <v>69</v>
      </c>
      <c r="D113" s="38" t="s">
        <v>275</v>
      </c>
      <c r="E113" s="38" t="s">
        <v>315</v>
      </c>
      <c r="F113" s="38" t="s">
        <v>316</v>
      </c>
      <c r="G113" s="25">
        <v>1</v>
      </c>
      <c r="H113" s="10">
        <v>1</v>
      </c>
      <c r="I113" s="38"/>
      <c r="J113" s="38" t="s">
        <v>317</v>
      </c>
    </row>
    <row r="114" spans="1:10" x14ac:dyDescent="0.35">
      <c r="A114" s="37" t="s">
        <v>67</v>
      </c>
      <c r="B114" s="38" t="s">
        <v>68</v>
      </c>
      <c r="C114" s="32" t="s">
        <v>69</v>
      </c>
      <c r="D114" s="38" t="s">
        <v>275</v>
      </c>
      <c r="E114" s="38" t="s">
        <v>318</v>
      </c>
      <c r="F114" s="38" t="s">
        <v>319</v>
      </c>
      <c r="G114" s="25">
        <v>1</v>
      </c>
      <c r="H114" s="10">
        <v>1</v>
      </c>
      <c r="I114" s="38"/>
      <c r="J114" s="38" t="s">
        <v>317</v>
      </c>
    </row>
    <row r="115" spans="1:10" x14ac:dyDescent="0.35">
      <c r="A115" s="37" t="s">
        <v>67</v>
      </c>
      <c r="B115" s="38" t="s">
        <v>68</v>
      </c>
      <c r="C115" s="32" t="s">
        <v>69</v>
      </c>
      <c r="D115" s="38" t="s">
        <v>275</v>
      </c>
      <c r="E115" s="38" t="s">
        <v>320</v>
      </c>
      <c r="F115" s="38" t="s">
        <v>321</v>
      </c>
      <c r="G115" s="25">
        <v>1</v>
      </c>
      <c r="H115" s="10">
        <v>1</v>
      </c>
      <c r="I115" s="38"/>
      <c r="J115" s="38"/>
    </row>
    <row r="116" spans="1:10" x14ac:dyDescent="0.35">
      <c r="A116" s="37" t="s">
        <v>67</v>
      </c>
      <c r="B116" s="38" t="s">
        <v>68</v>
      </c>
      <c r="C116" s="32" t="s">
        <v>69</v>
      </c>
      <c r="D116" s="38" t="s">
        <v>275</v>
      </c>
      <c r="E116" s="38" t="s">
        <v>322</v>
      </c>
      <c r="F116" s="38" t="s">
        <v>323</v>
      </c>
      <c r="G116" s="25">
        <v>1</v>
      </c>
      <c r="H116" s="10">
        <v>1</v>
      </c>
      <c r="I116" s="38"/>
      <c r="J116" s="38"/>
    </row>
    <row r="117" spans="1:10" x14ac:dyDescent="0.35">
      <c r="A117" s="37" t="s">
        <v>67</v>
      </c>
      <c r="B117" s="38" t="s">
        <v>68</v>
      </c>
      <c r="C117" s="32" t="s">
        <v>69</v>
      </c>
      <c r="D117" s="38" t="s">
        <v>275</v>
      </c>
      <c r="E117" s="38" t="s">
        <v>324</v>
      </c>
      <c r="F117" s="38" t="s">
        <v>325</v>
      </c>
      <c r="G117" s="25">
        <v>1</v>
      </c>
      <c r="H117" s="10">
        <v>1</v>
      </c>
      <c r="I117" s="38"/>
      <c r="J117" s="38" t="s">
        <v>280</v>
      </c>
    </row>
    <row r="118" spans="1:10" x14ac:dyDescent="0.35">
      <c r="A118" s="37" t="s">
        <v>67</v>
      </c>
      <c r="B118" s="38" t="s">
        <v>68</v>
      </c>
      <c r="C118" s="32" t="s">
        <v>69</v>
      </c>
      <c r="D118" s="38" t="s">
        <v>275</v>
      </c>
      <c r="E118" s="38" t="s">
        <v>326</v>
      </c>
      <c r="F118" s="38" t="s">
        <v>327</v>
      </c>
      <c r="G118" s="25">
        <v>1</v>
      </c>
      <c r="H118" s="10">
        <v>1</v>
      </c>
      <c r="I118" s="38"/>
      <c r="J118" s="38" t="s">
        <v>328</v>
      </c>
    </row>
    <row r="119" spans="1:10" x14ac:dyDescent="0.35">
      <c r="A119" s="37" t="s">
        <v>67</v>
      </c>
      <c r="B119" s="38" t="s">
        <v>68</v>
      </c>
      <c r="C119" s="32" t="s">
        <v>69</v>
      </c>
      <c r="D119" s="38" t="s">
        <v>275</v>
      </c>
      <c r="E119" s="38" t="s">
        <v>329</v>
      </c>
      <c r="F119" s="38" t="s">
        <v>330</v>
      </c>
      <c r="G119" s="25">
        <v>1</v>
      </c>
      <c r="H119" s="10">
        <v>1</v>
      </c>
      <c r="I119" s="38"/>
      <c r="J119" s="38" t="s">
        <v>331</v>
      </c>
    </row>
    <row r="120" spans="1:10" x14ac:dyDescent="0.35">
      <c r="A120" s="37" t="s">
        <v>67</v>
      </c>
      <c r="B120" s="38" t="s">
        <v>68</v>
      </c>
      <c r="C120" s="32" t="s">
        <v>69</v>
      </c>
      <c r="D120" s="38" t="s">
        <v>275</v>
      </c>
      <c r="E120" s="38" t="s">
        <v>332</v>
      </c>
      <c r="F120" s="38" t="s">
        <v>333</v>
      </c>
      <c r="G120" s="25">
        <v>1</v>
      </c>
      <c r="H120" s="10">
        <v>1</v>
      </c>
      <c r="I120" s="38"/>
      <c r="J120" s="38"/>
    </row>
    <row r="121" spans="1:10" x14ac:dyDescent="0.35">
      <c r="A121" s="37" t="s">
        <v>67</v>
      </c>
      <c r="B121" s="38" t="s">
        <v>68</v>
      </c>
      <c r="C121" s="32" t="s">
        <v>69</v>
      </c>
      <c r="D121" s="38" t="s">
        <v>275</v>
      </c>
      <c r="E121" s="38" t="s">
        <v>334</v>
      </c>
      <c r="F121" s="38" t="s">
        <v>335</v>
      </c>
      <c r="G121" s="25">
        <v>2</v>
      </c>
      <c r="H121" s="10">
        <v>1</v>
      </c>
      <c r="I121" s="38"/>
      <c r="J121" s="38"/>
    </row>
  </sheetData>
  <conditionalFormatting sqref="C7">
    <cfRule type="containsText" dxfId="0" priority="1" operator="containsText" text="fixed text">
      <formula>NOT(ISERROR(SEARCH("fixed text",C7)))</formula>
    </cfRule>
  </conditionalFormatting>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1327b3bd-87a0-433d-a5b2-a1dec08b1bcd">
      <Terms xmlns="http://schemas.microsoft.com/office/infopath/2007/PartnerControls"/>
    </lcf76f155ced4ddcb4097134ff3c332f>
    <TaxCatchAll xmlns="07afbd2d-f5d6-4dbb-b3ff-820859a04789" xsi:nil="true"/>
    <_dlc_DocId xmlns="07afbd2d-f5d6-4dbb-b3ff-820859a04789">NSWH-498376067-149737</_dlc_DocId>
    <_dlc_DocIdUrl xmlns="07afbd2d-f5d6-4dbb-b3ff-820859a04789">
      <Url>https://nswhealth.sharepoint.com/sites/AAR-HI/_layouts/15/DocIdRedir.aspx?ID=NSWH-498376067-149737</Url>
      <Description>NSWH-498376067-149737</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837BD45C08FA4F49B72856AF101255AC" ma:contentTypeVersion="19" ma:contentTypeDescription="Create a new document." ma:contentTypeScope="" ma:versionID="ee26e39c1cd75673c290d9905163988a">
  <xsd:schema xmlns:xsd="http://www.w3.org/2001/XMLSchema" xmlns:xs="http://www.w3.org/2001/XMLSchema" xmlns:p="http://schemas.microsoft.com/office/2006/metadata/properties" xmlns:ns2="07afbd2d-f5d6-4dbb-b3ff-820859a04789" xmlns:ns3="1327b3bd-87a0-433d-a5b2-a1dec08b1bcd" targetNamespace="http://schemas.microsoft.com/office/2006/metadata/properties" ma:root="true" ma:fieldsID="21189c8570d1ce9dc26a2d04f6c8e4a1" ns2:_="" ns3:_="">
    <xsd:import namespace="07afbd2d-f5d6-4dbb-b3ff-820859a04789"/>
    <xsd:import namespace="1327b3bd-87a0-433d-a5b2-a1dec08b1bc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GenerationTime" minOccurs="0"/>
                <xsd:element ref="ns3:MediaServiceEventHashCode" minOccurs="0"/>
                <xsd:element ref="ns3:MediaServiceAutoKeyPoints" minOccurs="0"/>
                <xsd:element ref="ns3:MediaServiceKeyPoints" minOccurs="0"/>
                <xsd:element ref="ns3:MediaServiceLocation" minOccurs="0"/>
                <xsd:element ref="ns3:MediaServiceOCR"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2:_dlc_DocId" minOccurs="0"/>
                <xsd:element ref="ns2:_dlc_DocIdUrl" minOccurs="0"/>
                <xsd:element ref="ns2:_dlc_DocIdPersistId"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7afbd2d-f5d6-4dbb-b3ff-820859a0478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3f5fd6db-8dd0-4710-a5d3-9571f8614474}" ma:internalName="TaxCatchAll" ma:showField="CatchAllData" ma:web="07afbd2d-f5d6-4dbb-b3ff-820859a04789">
      <xsd:complexType>
        <xsd:complexContent>
          <xsd:extension base="dms:MultiChoiceLookup">
            <xsd:sequence>
              <xsd:element name="Value" type="dms:Lookup" maxOccurs="unbounded" minOccurs="0" nillable="true"/>
            </xsd:sequence>
          </xsd:extension>
        </xsd:complexContent>
      </xsd:complexType>
    </xsd:element>
    <xsd:element name="_dlc_DocId" ma:index="26" nillable="true" ma:displayName="Document ID Value" ma:description="The value of the document ID assigned to this item." ma:indexed="true" ma:internalName="_dlc_DocId" ma:readOnly="true">
      <xsd:simpleType>
        <xsd:restriction base="dms:Text"/>
      </xsd:simpleType>
    </xsd:element>
    <xsd:element name="_dlc_DocIdUrl" ma:index="2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8"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1327b3bd-87a0-433d-a5b2-a1dec08b1bc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4a4c9e2d-f8e3-4a57-bac9-17bee8f4579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9"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C779C94-087C-4784-9A09-1832051447A4}">
  <ds:schemaRefs>
    <ds:schemaRef ds:uri="http://schemas.microsoft.com/office/2006/metadata/properties"/>
    <ds:schemaRef ds:uri="http://schemas.microsoft.com/office/infopath/2007/PartnerControls"/>
    <ds:schemaRef ds:uri="1327b3bd-87a0-433d-a5b2-a1dec08b1bcd"/>
    <ds:schemaRef ds:uri="07afbd2d-f5d6-4dbb-b3ff-820859a04789"/>
  </ds:schemaRefs>
</ds:datastoreItem>
</file>

<file path=customXml/itemProps2.xml><?xml version="1.0" encoding="utf-8"?>
<ds:datastoreItem xmlns:ds="http://schemas.openxmlformats.org/officeDocument/2006/customXml" ds:itemID="{7DDC388E-1272-4476-9CE5-60B29B466CCB}">
  <ds:schemaRefs>
    <ds:schemaRef ds:uri="http://schemas.microsoft.com/sharepoint/v3/contenttype/forms"/>
  </ds:schemaRefs>
</ds:datastoreItem>
</file>

<file path=customXml/itemProps3.xml><?xml version="1.0" encoding="utf-8"?>
<ds:datastoreItem xmlns:ds="http://schemas.openxmlformats.org/officeDocument/2006/customXml" ds:itemID="{8D84CC52-6B5F-4F62-A70A-A2A13F276852}">
  <ds:schemaRefs>
    <ds:schemaRef ds:uri="http://schemas.microsoft.com/sharepoint/events"/>
  </ds:schemaRefs>
</ds:datastoreItem>
</file>

<file path=customXml/itemProps4.xml><?xml version="1.0" encoding="utf-8"?>
<ds:datastoreItem xmlns:ds="http://schemas.openxmlformats.org/officeDocument/2006/customXml" ds:itemID="{60753C73-3A03-4594-9E59-B3FDF866A2F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7afbd2d-f5d6-4dbb-b3ff-820859a04789"/>
    <ds:schemaRef ds:uri="1327b3bd-87a0-433d-a5b2-a1dec08b1bc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Room Template Data</vt:lpstr>
      <vt:lpstr>Items In Room Template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Shalyce Corney (Health Infrastructure)</dc:creator>
  <cp:keywords/>
  <dc:description/>
  <cp:lastModifiedBy>Shalyce Corney (Health Infrastructure)</cp:lastModifiedBy>
  <cp:revision/>
  <dcterms:created xsi:type="dcterms:W3CDTF">2017-03-13T06:10:35Z</dcterms:created>
  <dcterms:modified xsi:type="dcterms:W3CDTF">2025-11-12T04:44:38Z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0x010100837BD45C08FA4F49B72856AF101255AC</vt:lpwstr>
  </property>
  <property fmtid="{D5CDD505-2E9C-101B-9397-08002B2CF9AE}" pid="3" name="MSIP_Label_76a44f01-6907-4156-9b79-a71e6c56ad93_Enabled">
    <vt:lpwstr>true</vt:lpwstr>
  </property>
  <property fmtid="{D5CDD505-2E9C-101B-9397-08002B2CF9AE}" pid="4" name="MSIP_Label_76a44f01-6907-4156-9b79-a71e6c56ad93_SetDate">
    <vt:lpwstr>2025-11-12T01:15:16Z</vt:lpwstr>
  </property>
  <property fmtid="{D5CDD505-2E9C-101B-9397-08002B2CF9AE}" pid="5" name="MSIP_Label_76a44f01-6907-4156-9b79-a71e6c56ad93_Method">
    <vt:lpwstr>Privileged</vt:lpwstr>
  </property>
  <property fmtid="{D5CDD505-2E9C-101B-9397-08002B2CF9AE}" pid="6" name="MSIP_Label_76a44f01-6907-4156-9b79-a71e6c56ad93_Name">
    <vt:lpwstr>OFFICIAL</vt:lpwstr>
  </property>
  <property fmtid="{D5CDD505-2E9C-101B-9397-08002B2CF9AE}" pid="7" name="MSIP_Label_76a44f01-6907-4156-9b79-a71e6c56ad93_SiteId">
    <vt:lpwstr>a687a7bf-02db-43df-bcbb-e7a8bda611a2</vt:lpwstr>
  </property>
  <property fmtid="{D5CDD505-2E9C-101B-9397-08002B2CF9AE}" pid="8" name="MSIP_Label_76a44f01-6907-4156-9b79-a71e6c56ad93_ActionId">
    <vt:lpwstr>c21a5299-734c-4d9b-82f1-3996639a0e4d</vt:lpwstr>
  </property>
  <property fmtid="{D5CDD505-2E9C-101B-9397-08002B2CF9AE}" pid="9" name="MSIP_Label_76a44f01-6907-4156-9b79-a71e6c56ad93_ContentBits">
    <vt:lpwstr>0</vt:lpwstr>
  </property>
  <property fmtid="{D5CDD505-2E9C-101B-9397-08002B2CF9AE}" pid="10" name="MSIP_Label_76a44f01-6907-4156-9b79-a71e6c56ad93_Tag">
    <vt:lpwstr>10, 0, 1, 1</vt:lpwstr>
  </property>
  <property fmtid="{D5CDD505-2E9C-101B-9397-08002B2CF9AE}" pid="11" name="_dlc_DocIdItemGuid">
    <vt:lpwstr>987e6422-086f-401d-b60f-119b50c19e81</vt:lpwstr>
  </property>
  <property fmtid="{D5CDD505-2E9C-101B-9397-08002B2CF9AE}" pid="12" name="MediaServiceImageTags">
    <vt:lpwstr/>
  </property>
</Properties>
</file>